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Zutaten" sheetId="3" state="visible" r:id="rId3"/>
    <sheet xmlns:r="http://schemas.openxmlformats.org/officeDocument/2006/relationships" name="Kalkulation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,00 %"/>
    <numFmt numFmtId="165" formatCode="0,00"/>
    <numFmt numFmtId="166" formatCode="#.##0,00 &quot;€&quot;"/>
    <numFmt numFmtId="167" formatCode="DD.MM.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132238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E7E9EC"/>
      </patternFill>
    </fill>
  </fills>
  <borders count="5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0" fillId="0" borderId="4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62828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Zutaten" displayName="tblZutaten" ref="A1:G101" headerRowCount="1">
  <autoFilter ref="A1:G101"/>
  <tableColumns count="7">
    <tableColumn id="1" name="Zutaten-ID"/>
    <tableColumn id="2" name="Bezeichnung"/>
    <tableColumn id="3" name="Einheit"/>
    <tableColumn id="4" name="Gebindeinhalt"/>
    <tableColumn id="5" name="Einkaufspreis je Gebinde"/>
    <tableColumn id="6" name="Kosten je Einheit"/>
    <tableColumn id="7" name="Aktiv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Kalkulation" displayName="tblKalkulation" ref="A1:AB101" headerRowCount="1">
  <autoFilter ref="A1:AB101"/>
  <tableColumns count="28">
    <tableColumn id="1" name="Cocktail-ID"/>
    <tableColumn id="2" name="Cocktailname"/>
    <tableColumn id="3" name="Kalkulationsdatum"/>
    <tableColumn id="4" name="Verkaufspreis"/>
    <tableColumn id="5" name="Zielkostenquote"/>
    <tableColumn id="6" name="Zutaten-ID 1"/>
    <tableColumn id="7" name="Menge 1"/>
    <tableColumn id="8" name="Kosten 1"/>
    <tableColumn id="9" name="Zutaten-ID 2"/>
    <tableColumn id="10" name="Menge 2"/>
    <tableColumn id="11" name="Kosten 2"/>
    <tableColumn id="12" name="Zutaten-ID 3"/>
    <tableColumn id="13" name="Menge 3"/>
    <tableColumn id="14" name="Kosten 3"/>
    <tableColumn id="15" name="Zutaten-ID 4"/>
    <tableColumn id="16" name="Menge 4"/>
    <tableColumn id="17" name="Kosten 4"/>
    <tableColumn id="18" name="Zutaten-ID 5"/>
    <tableColumn id="19" name="Menge 5"/>
    <tableColumn id="20" name="Kosten 5"/>
    <tableColumn id="21" name="Zutaten-ID 6"/>
    <tableColumn id="22" name="Menge 6"/>
    <tableColumn id="23" name="Kosten 6"/>
    <tableColumn id="24" name="Rezeptkosten"/>
    <tableColumn id="25" name="Kostenquote"/>
    <tableColumn id="26" name="Deckungsbeitrag"/>
    <tableColumn id="27" name="Mindestverkaufspreis"/>
    <tableColumn id="28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</cols>
  <sheetData>
    <row r="1" ht="30" customHeight="1">
      <c r="A1" s="1" t="inlineStr">
        <is>
          <t>Cocktailkalkulation</t>
        </is>
      </c>
      <c r="B1" s="16" t="n"/>
    </row>
    <row r="2"/>
    <row r="3" ht="42" customHeight="1">
      <c r="A3" s="2" t="inlineStr">
        <is>
          <t>Zweck</t>
        </is>
      </c>
      <c r="B3" s="3" t="inlineStr">
        <is>
          <t>Rezeptkosten je Cocktail aus Gebindeinhalt, Einkaufspreis und eingesetzter Menge berechnen.</t>
        </is>
      </c>
    </row>
    <row r="4" ht="42" customHeight="1">
      <c r="A4" s="2" t="inlineStr">
        <is>
          <t>Arbeitsfolge</t>
        </is>
      </c>
      <c r="B4" s="4" t="inlineStr">
        <is>
          <t>Zuerst Parameter prüfen, danach Zutaten pflegen und anschließend Cocktails kalkulieren.</t>
        </is>
      </c>
    </row>
    <row r="5" ht="42" customHeight="1">
      <c r="A5" s="2" t="inlineStr">
        <is>
          <t>Mengengrundlage</t>
        </is>
      </c>
      <c r="B5" s="3" t="inlineStr">
        <is>
          <t>Gebindeinhalt und Rezeptmenge müssen für jede Zutat dieselbe Einheit verwenden: ml, g oder Stück.</t>
        </is>
      </c>
    </row>
    <row r="6" ht="42" customHeight="1">
      <c r="A6" s="2" t="inlineStr">
        <is>
          <t>Preisgrundlage</t>
        </is>
      </c>
      <c r="B6" s="4" t="inlineStr">
        <is>
          <t>Einkaufs- und Verkaufspreise werden ohne Umrechnung auf einer betrieblich einheitlich gewählten Grundlage erfasst.</t>
        </is>
      </c>
    </row>
    <row r="7" ht="42" customHeight="1">
      <c r="A7" s="2" t="inlineStr">
        <is>
          <t>Entscheidung</t>
        </is>
      </c>
      <c r="B7" s="3" t="inlineStr">
        <is>
          <t>Status, Kostenquote und Mindestverkaufspreis zeigen, ob die individuelle Zielkostenquote eingehalten wird.</t>
        </is>
      </c>
    </row>
    <row r="8" ht="42" customHeight="1">
      <c r="A8" s="2" t="inlineStr">
        <is>
          <t>Kennzeichnung</t>
        </is>
      </c>
      <c r="B8" s="4" t="inlineStr">
        <is>
          <t>Gelb kennzeichnet Eingaben und überschreibbare Zielwerte. Hellgrau kennzeichnet berechnete Felder.</t>
        </is>
      </c>
    </row>
    <row r="9" ht="42" customHeight="1">
      <c r="A9" s="2" t="inlineStr">
        <is>
          <t>Abgrenzung</t>
        </is>
      </c>
      <c r="B9" s="3" t="inlineStr">
        <is>
          <t>Keine Warenwirtschaft, Inventur, Bestellplanung, Kassen-, Steuer- oder Rechtsfunktion; keine Echtzeitaktualisierung.</t>
        </is>
      </c>
    </row>
    <row r="10" ht="42" customHeight="1">
      <c r="A10" s="2" t="inlineStr">
        <is>
          <t>Beispieldaten</t>
        </is>
      </c>
      <c r="B10" s="4" t="inlineStr">
        <is>
          <t>Alle enthaltenen Zutaten-, Cocktail- und Markennamen sind eindeutig fiktiv.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</cols>
  <sheetData>
    <row r="1" ht="30" customHeight="1">
      <c r="A1" s="1" t="inlineStr">
        <is>
          <t>Parameter</t>
        </is>
      </c>
      <c r="B1" s="16" t="n"/>
    </row>
    <row r="2" ht="25" customHeight="1">
      <c r="A2" s="2" t="inlineStr">
        <is>
          <t>Standard-Zielkostenquote</t>
        </is>
      </c>
      <c r="B2" s="5" t="n">
        <v>0.25</v>
      </c>
    </row>
    <row r="3" ht="25" customHeight="1">
      <c r="A3" s="2" t="inlineStr">
        <is>
          <t>Warnschwelle Kostenquote</t>
        </is>
      </c>
      <c r="B3" s="5" t="n">
        <v>0.3</v>
      </c>
    </row>
    <row r="4" ht="25" customHeight="1">
      <c r="A4" s="2" t="inlineStr">
        <is>
          <t>Warnung ab Gebindeanteil</t>
        </is>
      </c>
      <c r="B4" s="5" t="n">
        <v>1</v>
      </c>
    </row>
    <row r="5">
      <c r="A5" s="2" t="inlineStr">
        <is>
          <t>Bedienhinweise</t>
        </is>
      </c>
      <c r="B5" s="2" t="inlineStr"/>
    </row>
    <row r="6" ht="46" customHeight="1">
      <c r="A6" s="2" t="inlineStr">
        <is>
          <t>Preisgrundlage</t>
        </is>
      </c>
      <c r="B6" s="4" t="inlineStr">
        <is>
          <t>Einkaufs- und Verkaufspreise auf derselben betrieblich gewählten Grundlage erfassen; es erfolgt keine Steuerumrechnung.</t>
        </is>
      </c>
    </row>
    <row r="7" ht="46" customHeight="1">
      <c r="A7" s="2" t="inlineStr">
        <is>
          <t>Mengengrundlage</t>
        </is>
      </c>
      <c r="B7" s="3" t="inlineStr">
        <is>
          <t>Die Rezeptmenge immer in derselben Einheit wie den Gebindeinhalt der ausgewählten Zutat erfassen.</t>
        </is>
      </c>
    </row>
    <row r="8" ht="46" customHeight="1">
      <c r="A8" s="2" t="inlineStr">
        <is>
          <t>Aktive Zutaten</t>
        </is>
      </c>
      <c r="B8" s="4" t="inlineStr">
        <is>
          <t>Nur mit „Ja“ gekennzeichnete Zutaten liefern Einzelkosten. Unbekannte oder inaktive Zutaten führen zum Prüfstatus.</t>
        </is>
      </c>
    </row>
    <row r="9" ht="46" customHeight="1">
      <c r="A9" s="2" t="inlineStr">
        <is>
          <t>Neuberechnung</t>
        </is>
      </c>
      <c r="B9" s="3" t="inlineStr">
        <is>
          <t>Änderungen an Gebindeinhalt, Einkaufspreis oder Schwellenwerten werden beim Öffnen in Excel neu berechnet.</t>
        </is>
      </c>
    </row>
    <row r="10" ht="46" customHeight="1">
      <c r="A10" s="2" t="inlineStr">
        <is>
          <t>Betriebliche Annahmen</t>
        </is>
      </c>
      <c r="B10" s="4" t="inlineStr">
        <is>
          <t>Alle Quoten und Warnschwellen sind veränderbare betriebliche Annahmen und keine garantierten Norm- oder Rechtswerte.</t>
        </is>
      </c>
    </row>
  </sheetData>
  <mergeCells count="1">
    <mergeCell ref="A1:B1"/>
  </mergeCells>
  <conditionalFormatting sqref="B3">
    <cfRule type="expression" priority="1" dxfId="0" stopIfTrue="1">
      <formula>AND(ISNUMBER(B3),ISNUMBER(B2),B3&lt;B2)</formula>
    </cfRule>
  </conditionalFormatting>
  <dataValidations count="3">
    <dataValidation sqref="B2" showErrorMessage="1" showInputMessage="1" allowBlank="0" errorTitle="Ungültige Zielkostenquote" error="Bitte einen Wert über 0 % und höchstens 100 % eingeben." promptTitle="Zielkostenquote" prompt="Veränderbare betriebliche Zielkostenquote." type="custom">
      <formula1>=AND(ISNUMBER(B2),B2&gt;0,B2&lt;=1)</formula1>
    </dataValidation>
    <dataValidation sqref="B3" showErrorMessage="1" showInputMessage="1" allowBlank="0" errorTitle="Ungültige Warnschwelle" error="Die Warnschwelle muss mindestens der Standard-Zielkostenquote entsprechen und darf höchstens 100 % betragen." promptTitle="Warnschwelle" prompt="Mindestens so hoch wie die Standard-Zielkostenquote." type="custom">
      <formula1>=AND(ISNUMBER(B3),B3&gt;0,B3&lt;=1,B3&gt;=B2)</formula1>
    </dataValidation>
    <dataValidation sqref="B4" showErrorMessage="1" showInputMessage="1" allowBlank="0" errorTitle="Ungültiger Gebindeanteil" error="Bitte einen Wert über 0 % und höchstens 100 % eingeben." promptTitle="Gebindeanteil" prompt="Mengen oberhalb dieses Anteils werden orange markiert." type="custom">
      <formula1>=AND(ISNUMBER(B4),B4&gt;0,B4&lt;=1)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2" customWidth="1" min="3" max="3"/>
    <col width="17" customWidth="1" min="4" max="4"/>
    <col width="25" customWidth="1" min="5" max="5"/>
    <col width="20" customWidth="1" min="6" max="6"/>
    <col width="12" customWidth="1" min="7" max="7"/>
  </cols>
  <sheetData>
    <row r="1" ht="42" customHeight="1">
      <c r="A1" s="6" t="inlineStr">
        <is>
          <t>Zutaten-ID</t>
        </is>
      </c>
      <c r="B1" s="6" t="inlineStr">
        <is>
          <t>Bezeichnung</t>
        </is>
      </c>
      <c r="C1" s="6" t="inlineStr">
        <is>
          <t>Einheit</t>
        </is>
      </c>
      <c r="D1" s="6" t="inlineStr">
        <is>
          <t>Gebindeinhalt</t>
        </is>
      </c>
      <c r="E1" s="6" t="inlineStr">
        <is>
          <t>Einkaufspreis je Gebinde</t>
        </is>
      </c>
      <c r="F1" s="6" t="inlineStr">
        <is>
          <t>Kosten je Einheit</t>
        </is>
      </c>
      <c r="G1" s="6" t="inlineStr">
        <is>
          <t>Aktiv</t>
        </is>
      </c>
    </row>
    <row r="2" ht="21" customHeight="1">
      <c r="A2" s="7" t="inlineStr">
        <is>
          <t>Z-001</t>
        </is>
      </c>
      <c r="B2" s="8" t="inlineStr">
        <is>
          <t>Nordhain Wacholderbasis</t>
        </is>
      </c>
      <c r="C2" s="7" t="inlineStr">
        <is>
          <t>ml</t>
        </is>
      </c>
      <c r="D2" s="9" t="n">
        <v>700</v>
      </c>
      <c r="E2" s="10" t="n">
        <v>18.9</v>
      </c>
      <c r="F2" s="11">
        <f>IF(OR(A2="",D2="",E2=""),"",IFERROR(E2/D2,""))</f>
        <v/>
      </c>
      <c r="G2" s="7" t="inlineStr">
        <is>
          <t>Ja</t>
        </is>
      </c>
    </row>
    <row r="3" ht="21" customHeight="1">
      <c r="A3" s="7" t="inlineStr">
        <is>
          <t>Z-002</t>
        </is>
      </c>
      <c r="B3" s="8" t="inlineStr">
        <is>
          <t>Sonnenbogen Zitrussirup</t>
        </is>
      </c>
      <c r="C3" s="7" t="inlineStr">
        <is>
          <t>ml</t>
        </is>
      </c>
      <c r="D3" s="9" t="n">
        <v>500</v>
      </c>
      <c r="E3" s="10" t="n">
        <v>7.4</v>
      </c>
      <c r="F3" s="11">
        <f>IF(OR(A3="",D3="",E3=""),"",IFERROR(E3/D3,""))</f>
        <v/>
      </c>
      <c r="G3" s="7" t="inlineStr">
        <is>
          <t>Ja</t>
        </is>
      </c>
    </row>
    <row r="4" ht="21" customHeight="1">
      <c r="A4" s="7" t="inlineStr">
        <is>
          <t>Z-003</t>
        </is>
      </c>
      <c r="B4" s="8" t="inlineStr">
        <is>
          <t>Küstenperle Tonic</t>
        </is>
      </c>
      <c r="C4" s="7" t="inlineStr">
        <is>
          <t>ml</t>
        </is>
      </c>
      <c r="D4" s="9" t="n">
        <v>1000</v>
      </c>
      <c r="E4" s="10" t="n">
        <v>3.2</v>
      </c>
      <c r="F4" s="11">
        <f>IF(OR(A4="",D4="",E4=""),"",IFERROR(E4/D4,""))</f>
        <v/>
      </c>
      <c r="G4" s="7" t="inlineStr">
        <is>
          <t>Ja</t>
        </is>
      </c>
    </row>
    <row r="5" ht="21" customHeight="1">
      <c r="A5" s="7" t="inlineStr">
        <is>
          <t>Z-004</t>
        </is>
      </c>
      <c r="B5" s="8" t="inlineStr">
        <is>
          <t>Rubinblatt Garnitur</t>
        </is>
      </c>
      <c r="C5" s="7" t="inlineStr">
        <is>
          <t>Stück</t>
        </is>
      </c>
      <c r="D5" s="9" t="n">
        <v>40</v>
      </c>
      <c r="E5" s="10" t="n">
        <v>6</v>
      </c>
      <c r="F5" s="11">
        <f>IF(OR(A5="",D5="",E5=""),"",IFERROR(E5/D5,""))</f>
        <v/>
      </c>
      <c r="G5" s="7" t="inlineStr">
        <is>
          <t>Ja</t>
        </is>
      </c>
    </row>
    <row r="6" ht="21" customHeight="1">
      <c r="A6" s="7" t="n"/>
      <c r="B6" s="8" t="n"/>
      <c r="C6" s="7" t="n"/>
      <c r="D6" s="9" t="n"/>
      <c r="E6" s="10" t="n"/>
      <c r="F6" s="11">
        <f>IF(OR(A6="",D6="",E6=""),"",IFERROR(E6/D6,""))</f>
        <v/>
      </c>
      <c r="G6" s="7" t="n"/>
    </row>
    <row r="7" ht="21" customHeight="1">
      <c r="A7" s="7" t="n"/>
      <c r="B7" s="8" t="n"/>
      <c r="C7" s="7" t="n"/>
      <c r="D7" s="9" t="n"/>
      <c r="E7" s="10" t="n"/>
      <c r="F7" s="11">
        <f>IF(OR(A7="",D7="",E7=""),"",IFERROR(E7/D7,""))</f>
        <v/>
      </c>
      <c r="G7" s="7" t="n"/>
    </row>
    <row r="8" ht="21" customHeight="1">
      <c r="A8" s="7" t="n"/>
      <c r="B8" s="8" t="n"/>
      <c r="C8" s="7" t="n"/>
      <c r="D8" s="9" t="n"/>
      <c r="E8" s="10" t="n"/>
      <c r="F8" s="11">
        <f>IF(OR(A8="",D8="",E8=""),"",IFERROR(E8/D8,""))</f>
        <v/>
      </c>
      <c r="G8" s="7" t="n"/>
    </row>
    <row r="9" ht="21" customHeight="1">
      <c r="A9" s="7" t="n"/>
      <c r="B9" s="8" t="n"/>
      <c r="C9" s="7" t="n"/>
      <c r="D9" s="9" t="n"/>
      <c r="E9" s="10" t="n"/>
      <c r="F9" s="11">
        <f>IF(OR(A9="",D9="",E9=""),"",IFERROR(E9/D9,""))</f>
        <v/>
      </c>
      <c r="G9" s="7" t="n"/>
    </row>
    <row r="10" ht="21" customHeight="1">
      <c r="A10" s="7" t="n"/>
      <c r="B10" s="8" t="n"/>
      <c r="C10" s="7" t="n"/>
      <c r="D10" s="9" t="n"/>
      <c r="E10" s="10" t="n"/>
      <c r="F10" s="11">
        <f>IF(OR(A10="",D10="",E10=""),"",IFERROR(E10/D10,""))</f>
        <v/>
      </c>
      <c r="G10" s="7" t="n"/>
    </row>
    <row r="11" ht="21" customHeight="1">
      <c r="A11" s="7" t="n"/>
      <c r="B11" s="8" t="n"/>
      <c r="C11" s="7" t="n"/>
      <c r="D11" s="9" t="n"/>
      <c r="E11" s="10" t="n"/>
      <c r="F11" s="11">
        <f>IF(OR(A11="",D11="",E11=""),"",IFERROR(E11/D11,""))</f>
        <v/>
      </c>
      <c r="G11" s="7" t="n"/>
    </row>
    <row r="12" ht="21" customHeight="1">
      <c r="A12" s="7" t="n"/>
      <c r="B12" s="8" t="n"/>
      <c r="C12" s="7" t="n"/>
      <c r="D12" s="9" t="n"/>
      <c r="E12" s="10" t="n"/>
      <c r="F12" s="11">
        <f>IF(OR(A12="",D12="",E12=""),"",IFERROR(E12/D12,""))</f>
        <v/>
      </c>
      <c r="G12" s="7" t="n"/>
    </row>
    <row r="13" ht="21" customHeight="1">
      <c r="A13" s="7" t="n"/>
      <c r="B13" s="8" t="n"/>
      <c r="C13" s="7" t="n"/>
      <c r="D13" s="9" t="n"/>
      <c r="E13" s="10" t="n"/>
      <c r="F13" s="11">
        <f>IF(OR(A13="",D13="",E13=""),"",IFERROR(E13/D13,""))</f>
        <v/>
      </c>
      <c r="G13" s="7" t="n"/>
    </row>
    <row r="14" ht="21" customHeight="1">
      <c r="A14" s="7" t="n"/>
      <c r="B14" s="8" t="n"/>
      <c r="C14" s="7" t="n"/>
      <c r="D14" s="9" t="n"/>
      <c r="E14" s="10" t="n"/>
      <c r="F14" s="11">
        <f>IF(OR(A14="",D14="",E14=""),"",IFERROR(E14/D14,""))</f>
        <v/>
      </c>
      <c r="G14" s="7" t="n"/>
    </row>
    <row r="15" ht="21" customHeight="1">
      <c r="A15" s="7" t="n"/>
      <c r="B15" s="8" t="n"/>
      <c r="C15" s="7" t="n"/>
      <c r="D15" s="9" t="n"/>
      <c r="E15" s="10" t="n"/>
      <c r="F15" s="11">
        <f>IF(OR(A15="",D15="",E15=""),"",IFERROR(E15/D15,""))</f>
        <v/>
      </c>
      <c r="G15" s="7" t="n"/>
    </row>
    <row r="16" ht="21" customHeight="1">
      <c r="A16" s="7" t="n"/>
      <c r="B16" s="8" t="n"/>
      <c r="C16" s="7" t="n"/>
      <c r="D16" s="9" t="n"/>
      <c r="E16" s="10" t="n"/>
      <c r="F16" s="11">
        <f>IF(OR(A16="",D16="",E16=""),"",IFERROR(E16/D16,""))</f>
        <v/>
      </c>
      <c r="G16" s="7" t="n"/>
    </row>
    <row r="17" ht="21" customHeight="1">
      <c r="A17" s="7" t="n"/>
      <c r="B17" s="8" t="n"/>
      <c r="C17" s="7" t="n"/>
      <c r="D17" s="9" t="n"/>
      <c r="E17" s="10" t="n"/>
      <c r="F17" s="11">
        <f>IF(OR(A17="",D17="",E17=""),"",IFERROR(E17/D17,""))</f>
        <v/>
      </c>
      <c r="G17" s="7" t="n"/>
    </row>
    <row r="18" ht="21" customHeight="1">
      <c r="A18" s="7" t="n"/>
      <c r="B18" s="8" t="n"/>
      <c r="C18" s="7" t="n"/>
      <c r="D18" s="9" t="n"/>
      <c r="E18" s="10" t="n"/>
      <c r="F18" s="11">
        <f>IF(OR(A18="",D18="",E18=""),"",IFERROR(E18/D18,""))</f>
        <v/>
      </c>
      <c r="G18" s="7" t="n"/>
    </row>
    <row r="19" ht="21" customHeight="1">
      <c r="A19" s="7" t="n"/>
      <c r="B19" s="8" t="n"/>
      <c r="C19" s="7" t="n"/>
      <c r="D19" s="9" t="n"/>
      <c r="E19" s="10" t="n"/>
      <c r="F19" s="11">
        <f>IF(OR(A19="",D19="",E19=""),"",IFERROR(E19/D19,""))</f>
        <v/>
      </c>
      <c r="G19" s="7" t="n"/>
    </row>
    <row r="20" ht="21" customHeight="1">
      <c r="A20" s="7" t="n"/>
      <c r="B20" s="8" t="n"/>
      <c r="C20" s="7" t="n"/>
      <c r="D20" s="9" t="n"/>
      <c r="E20" s="10" t="n"/>
      <c r="F20" s="11">
        <f>IF(OR(A20="",D20="",E20=""),"",IFERROR(E20/D20,""))</f>
        <v/>
      </c>
      <c r="G20" s="7" t="n"/>
    </row>
    <row r="21" ht="21" customHeight="1">
      <c r="A21" s="7" t="n"/>
      <c r="B21" s="8" t="n"/>
      <c r="C21" s="7" t="n"/>
      <c r="D21" s="9" t="n"/>
      <c r="E21" s="10" t="n"/>
      <c r="F21" s="11">
        <f>IF(OR(A21="",D21="",E21=""),"",IFERROR(E21/D21,""))</f>
        <v/>
      </c>
      <c r="G21" s="7" t="n"/>
    </row>
    <row r="22" ht="21" customHeight="1">
      <c r="A22" s="7" t="n"/>
      <c r="B22" s="8" t="n"/>
      <c r="C22" s="7" t="n"/>
      <c r="D22" s="9" t="n"/>
      <c r="E22" s="10" t="n"/>
      <c r="F22" s="11">
        <f>IF(OR(A22="",D22="",E22=""),"",IFERROR(E22/D22,""))</f>
        <v/>
      </c>
      <c r="G22" s="7" t="n"/>
    </row>
    <row r="23" ht="21" customHeight="1">
      <c r="A23" s="7" t="n"/>
      <c r="B23" s="8" t="n"/>
      <c r="C23" s="7" t="n"/>
      <c r="D23" s="9" t="n"/>
      <c r="E23" s="10" t="n"/>
      <c r="F23" s="11">
        <f>IF(OR(A23="",D23="",E23=""),"",IFERROR(E23/D23,""))</f>
        <v/>
      </c>
      <c r="G23" s="7" t="n"/>
    </row>
    <row r="24" ht="21" customHeight="1">
      <c r="A24" s="7" t="n"/>
      <c r="B24" s="8" t="n"/>
      <c r="C24" s="7" t="n"/>
      <c r="D24" s="9" t="n"/>
      <c r="E24" s="10" t="n"/>
      <c r="F24" s="11">
        <f>IF(OR(A24="",D24="",E24=""),"",IFERROR(E24/D24,""))</f>
        <v/>
      </c>
      <c r="G24" s="7" t="n"/>
    </row>
    <row r="25" ht="21" customHeight="1">
      <c r="A25" s="7" t="n"/>
      <c r="B25" s="8" t="n"/>
      <c r="C25" s="7" t="n"/>
      <c r="D25" s="9" t="n"/>
      <c r="E25" s="10" t="n"/>
      <c r="F25" s="11">
        <f>IF(OR(A25="",D25="",E25=""),"",IFERROR(E25/D25,""))</f>
        <v/>
      </c>
      <c r="G25" s="7" t="n"/>
    </row>
    <row r="26" ht="21" customHeight="1">
      <c r="A26" s="7" t="n"/>
      <c r="B26" s="8" t="n"/>
      <c r="C26" s="7" t="n"/>
      <c r="D26" s="9" t="n"/>
      <c r="E26" s="10" t="n"/>
      <c r="F26" s="11">
        <f>IF(OR(A26="",D26="",E26=""),"",IFERROR(E26/D26,""))</f>
        <v/>
      </c>
      <c r="G26" s="7" t="n"/>
    </row>
    <row r="27" ht="21" customHeight="1">
      <c r="A27" s="7" t="n"/>
      <c r="B27" s="8" t="n"/>
      <c r="C27" s="7" t="n"/>
      <c r="D27" s="9" t="n"/>
      <c r="E27" s="10" t="n"/>
      <c r="F27" s="11">
        <f>IF(OR(A27="",D27="",E27=""),"",IFERROR(E27/D27,""))</f>
        <v/>
      </c>
      <c r="G27" s="7" t="n"/>
    </row>
    <row r="28" ht="21" customHeight="1">
      <c r="A28" s="7" t="n"/>
      <c r="B28" s="8" t="n"/>
      <c r="C28" s="7" t="n"/>
      <c r="D28" s="9" t="n"/>
      <c r="E28" s="10" t="n"/>
      <c r="F28" s="11">
        <f>IF(OR(A28="",D28="",E28=""),"",IFERROR(E28/D28,""))</f>
        <v/>
      </c>
      <c r="G28" s="7" t="n"/>
    </row>
    <row r="29" ht="21" customHeight="1">
      <c r="A29" s="7" t="n"/>
      <c r="B29" s="8" t="n"/>
      <c r="C29" s="7" t="n"/>
      <c r="D29" s="9" t="n"/>
      <c r="E29" s="10" t="n"/>
      <c r="F29" s="11">
        <f>IF(OR(A29="",D29="",E29=""),"",IFERROR(E29/D29,""))</f>
        <v/>
      </c>
      <c r="G29" s="7" t="n"/>
    </row>
    <row r="30" ht="21" customHeight="1">
      <c r="A30" s="7" t="n"/>
      <c r="B30" s="8" t="n"/>
      <c r="C30" s="7" t="n"/>
      <c r="D30" s="9" t="n"/>
      <c r="E30" s="10" t="n"/>
      <c r="F30" s="11">
        <f>IF(OR(A30="",D30="",E30=""),"",IFERROR(E30/D30,""))</f>
        <v/>
      </c>
      <c r="G30" s="7" t="n"/>
    </row>
    <row r="31" ht="21" customHeight="1">
      <c r="A31" s="7" t="n"/>
      <c r="B31" s="8" t="n"/>
      <c r="C31" s="7" t="n"/>
      <c r="D31" s="9" t="n"/>
      <c r="E31" s="10" t="n"/>
      <c r="F31" s="11">
        <f>IF(OR(A31="",D31="",E31=""),"",IFERROR(E31/D31,""))</f>
        <v/>
      </c>
      <c r="G31" s="7" t="n"/>
    </row>
    <row r="32" ht="21" customHeight="1">
      <c r="A32" s="7" t="n"/>
      <c r="B32" s="8" t="n"/>
      <c r="C32" s="7" t="n"/>
      <c r="D32" s="9" t="n"/>
      <c r="E32" s="10" t="n"/>
      <c r="F32" s="11">
        <f>IF(OR(A32="",D32="",E32=""),"",IFERROR(E32/D32,""))</f>
        <v/>
      </c>
      <c r="G32" s="7" t="n"/>
    </row>
    <row r="33" ht="21" customHeight="1">
      <c r="A33" s="7" t="n"/>
      <c r="B33" s="8" t="n"/>
      <c r="C33" s="7" t="n"/>
      <c r="D33" s="9" t="n"/>
      <c r="E33" s="10" t="n"/>
      <c r="F33" s="11">
        <f>IF(OR(A33="",D33="",E33=""),"",IFERROR(E33/D33,""))</f>
        <v/>
      </c>
      <c r="G33" s="7" t="n"/>
    </row>
    <row r="34" ht="21" customHeight="1">
      <c r="A34" s="7" t="n"/>
      <c r="B34" s="8" t="n"/>
      <c r="C34" s="7" t="n"/>
      <c r="D34" s="9" t="n"/>
      <c r="E34" s="10" t="n"/>
      <c r="F34" s="11">
        <f>IF(OR(A34="",D34="",E34=""),"",IFERROR(E34/D34,""))</f>
        <v/>
      </c>
      <c r="G34" s="7" t="n"/>
    </row>
    <row r="35" ht="21" customHeight="1">
      <c r="A35" s="7" t="n"/>
      <c r="B35" s="8" t="n"/>
      <c r="C35" s="7" t="n"/>
      <c r="D35" s="9" t="n"/>
      <c r="E35" s="10" t="n"/>
      <c r="F35" s="11">
        <f>IF(OR(A35="",D35="",E35=""),"",IFERROR(E35/D35,""))</f>
        <v/>
      </c>
      <c r="G35" s="7" t="n"/>
    </row>
    <row r="36" ht="21" customHeight="1">
      <c r="A36" s="7" t="n"/>
      <c r="B36" s="8" t="n"/>
      <c r="C36" s="7" t="n"/>
      <c r="D36" s="9" t="n"/>
      <c r="E36" s="10" t="n"/>
      <c r="F36" s="11">
        <f>IF(OR(A36="",D36="",E36=""),"",IFERROR(E36/D36,""))</f>
        <v/>
      </c>
      <c r="G36" s="7" t="n"/>
    </row>
    <row r="37" ht="21" customHeight="1">
      <c r="A37" s="7" t="n"/>
      <c r="B37" s="8" t="n"/>
      <c r="C37" s="7" t="n"/>
      <c r="D37" s="9" t="n"/>
      <c r="E37" s="10" t="n"/>
      <c r="F37" s="11">
        <f>IF(OR(A37="",D37="",E37=""),"",IFERROR(E37/D37,""))</f>
        <v/>
      </c>
      <c r="G37" s="7" t="n"/>
    </row>
    <row r="38" ht="21" customHeight="1">
      <c r="A38" s="7" t="n"/>
      <c r="B38" s="8" t="n"/>
      <c r="C38" s="7" t="n"/>
      <c r="D38" s="9" t="n"/>
      <c r="E38" s="10" t="n"/>
      <c r="F38" s="11">
        <f>IF(OR(A38="",D38="",E38=""),"",IFERROR(E38/D38,""))</f>
        <v/>
      </c>
      <c r="G38" s="7" t="n"/>
    </row>
    <row r="39" ht="21" customHeight="1">
      <c r="A39" s="7" t="n"/>
      <c r="B39" s="8" t="n"/>
      <c r="C39" s="7" t="n"/>
      <c r="D39" s="9" t="n"/>
      <c r="E39" s="10" t="n"/>
      <c r="F39" s="11">
        <f>IF(OR(A39="",D39="",E39=""),"",IFERROR(E39/D39,""))</f>
        <v/>
      </c>
      <c r="G39" s="7" t="n"/>
    </row>
    <row r="40" ht="21" customHeight="1">
      <c r="A40" s="7" t="n"/>
      <c r="B40" s="8" t="n"/>
      <c r="C40" s="7" t="n"/>
      <c r="D40" s="9" t="n"/>
      <c r="E40" s="10" t="n"/>
      <c r="F40" s="11">
        <f>IF(OR(A40="",D40="",E40=""),"",IFERROR(E40/D40,""))</f>
        <v/>
      </c>
      <c r="G40" s="7" t="n"/>
    </row>
    <row r="41" ht="21" customHeight="1">
      <c r="A41" s="7" t="n"/>
      <c r="B41" s="8" t="n"/>
      <c r="C41" s="7" t="n"/>
      <c r="D41" s="9" t="n"/>
      <c r="E41" s="10" t="n"/>
      <c r="F41" s="11">
        <f>IF(OR(A41="",D41="",E41=""),"",IFERROR(E41/D41,""))</f>
        <v/>
      </c>
      <c r="G41" s="7" t="n"/>
    </row>
    <row r="42" ht="21" customHeight="1">
      <c r="A42" s="7" t="n"/>
      <c r="B42" s="8" t="n"/>
      <c r="C42" s="7" t="n"/>
      <c r="D42" s="9" t="n"/>
      <c r="E42" s="10" t="n"/>
      <c r="F42" s="11">
        <f>IF(OR(A42="",D42="",E42=""),"",IFERROR(E42/D42,""))</f>
        <v/>
      </c>
      <c r="G42" s="7" t="n"/>
    </row>
    <row r="43" ht="21" customHeight="1">
      <c r="A43" s="7" t="n"/>
      <c r="B43" s="8" t="n"/>
      <c r="C43" s="7" t="n"/>
      <c r="D43" s="9" t="n"/>
      <c r="E43" s="10" t="n"/>
      <c r="F43" s="11">
        <f>IF(OR(A43="",D43="",E43=""),"",IFERROR(E43/D43,""))</f>
        <v/>
      </c>
      <c r="G43" s="7" t="n"/>
    </row>
    <row r="44" ht="21" customHeight="1">
      <c r="A44" s="7" t="n"/>
      <c r="B44" s="8" t="n"/>
      <c r="C44" s="7" t="n"/>
      <c r="D44" s="9" t="n"/>
      <c r="E44" s="10" t="n"/>
      <c r="F44" s="11">
        <f>IF(OR(A44="",D44="",E44=""),"",IFERROR(E44/D44,""))</f>
        <v/>
      </c>
      <c r="G44" s="7" t="n"/>
    </row>
    <row r="45" ht="21" customHeight="1">
      <c r="A45" s="7" t="n"/>
      <c r="B45" s="8" t="n"/>
      <c r="C45" s="7" t="n"/>
      <c r="D45" s="9" t="n"/>
      <c r="E45" s="10" t="n"/>
      <c r="F45" s="11">
        <f>IF(OR(A45="",D45="",E45=""),"",IFERROR(E45/D45,""))</f>
        <v/>
      </c>
      <c r="G45" s="7" t="n"/>
    </row>
    <row r="46" ht="21" customHeight="1">
      <c r="A46" s="7" t="n"/>
      <c r="B46" s="8" t="n"/>
      <c r="C46" s="7" t="n"/>
      <c r="D46" s="9" t="n"/>
      <c r="E46" s="10" t="n"/>
      <c r="F46" s="11">
        <f>IF(OR(A46="",D46="",E46=""),"",IFERROR(E46/D46,""))</f>
        <v/>
      </c>
      <c r="G46" s="7" t="n"/>
    </row>
    <row r="47" ht="21" customHeight="1">
      <c r="A47" s="7" t="n"/>
      <c r="B47" s="8" t="n"/>
      <c r="C47" s="7" t="n"/>
      <c r="D47" s="9" t="n"/>
      <c r="E47" s="10" t="n"/>
      <c r="F47" s="11">
        <f>IF(OR(A47="",D47="",E47=""),"",IFERROR(E47/D47,""))</f>
        <v/>
      </c>
      <c r="G47" s="7" t="n"/>
    </row>
    <row r="48" ht="21" customHeight="1">
      <c r="A48" s="7" t="n"/>
      <c r="B48" s="8" t="n"/>
      <c r="C48" s="7" t="n"/>
      <c r="D48" s="9" t="n"/>
      <c r="E48" s="10" t="n"/>
      <c r="F48" s="11">
        <f>IF(OR(A48="",D48="",E48=""),"",IFERROR(E48/D48,""))</f>
        <v/>
      </c>
      <c r="G48" s="7" t="n"/>
    </row>
    <row r="49" ht="21" customHeight="1">
      <c r="A49" s="7" t="n"/>
      <c r="B49" s="8" t="n"/>
      <c r="C49" s="7" t="n"/>
      <c r="D49" s="9" t="n"/>
      <c r="E49" s="10" t="n"/>
      <c r="F49" s="11">
        <f>IF(OR(A49="",D49="",E49=""),"",IFERROR(E49/D49,""))</f>
        <v/>
      </c>
      <c r="G49" s="7" t="n"/>
    </row>
    <row r="50" ht="21" customHeight="1">
      <c r="A50" s="7" t="n"/>
      <c r="B50" s="8" t="n"/>
      <c r="C50" s="7" t="n"/>
      <c r="D50" s="9" t="n"/>
      <c r="E50" s="10" t="n"/>
      <c r="F50" s="11">
        <f>IF(OR(A50="",D50="",E50=""),"",IFERROR(E50/D50,""))</f>
        <v/>
      </c>
      <c r="G50" s="7" t="n"/>
    </row>
    <row r="51" ht="21" customHeight="1">
      <c r="A51" s="7" t="n"/>
      <c r="B51" s="8" t="n"/>
      <c r="C51" s="7" t="n"/>
      <c r="D51" s="9" t="n"/>
      <c r="E51" s="10" t="n"/>
      <c r="F51" s="11">
        <f>IF(OR(A51="",D51="",E51=""),"",IFERROR(E51/D51,""))</f>
        <v/>
      </c>
      <c r="G51" s="7" t="n"/>
    </row>
    <row r="52" ht="21" customHeight="1">
      <c r="A52" s="7" t="n"/>
      <c r="B52" s="8" t="n"/>
      <c r="C52" s="7" t="n"/>
      <c r="D52" s="9" t="n"/>
      <c r="E52" s="10" t="n"/>
      <c r="F52" s="11">
        <f>IF(OR(A52="",D52="",E52=""),"",IFERROR(E52/D52,""))</f>
        <v/>
      </c>
      <c r="G52" s="7" t="n"/>
    </row>
    <row r="53" ht="21" customHeight="1">
      <c r="A53" s="7" t="n"/>
      <c r="B53" s="8" t="n"/>
      <c r="C53" s="7" t="n"/>
      <c r="D53" s="9" t="n"/>
      <c r="E53" s="10" t="n"/>
      <c r="F53" s="11">
        <f>IF(OR(A53="",D53="",E53=""),"",IFERROR(E53/D53,""))</f>
        <v/>
      </c>
      <c r="G53" s="7" t="n"/>
    </row>
    <row r="54" ht="21" customHeight="1">
      <c r="A54" s="7" t="n"/>
      <c r="B54" s="8" t="n"/>
      <c r="C54" s="7" t="n"/>
      <c r="D54" s="9" t="n"/>
      <c r="E54" s="10" t="n"/>
      <c r="F54" s="11">
        <f>IF(OR(A54="",D54="",E54=""),"",IFERROR(E54/D54,""))</f>
        <v/>
      </c>
      <c r="G54" s="7" t="n"/>
    </row>
    <row r="55" ht="21" customHeight="1">
      <c r="A55" s="7" t="n"/>
      <c r="B55" s="8" t="n"/>
      <c r="C55" s="7" t="n"/>
      <c r="D55" s="9" t="n"/>
      <c r="E55" s="10" t="n"/>
      <c r="F55" s="11">
        <f>IF(OR(A55="",D55="",E55=""),"",IFERROR(E55/D55,""))</f>
        <v/>
      </c>
      <c r="G55" s="7" t="n"/>
    </row>
    <row r="56" ht="21" customHeight="1">
      <c r="A56" s="7" t="n"/>
      <c r="B56" s="8" t="n"/>
      <c r="C56" s="7" t="n"/>
      <c r="D56" s="9" t="n"/>
      <c r="E56" s="10" t="n"/>
      <c r="F56" s="11">
        <f>IF(OR(A56="",D56="",E56=""),"",IFERROR(E56/D56,""))</f>
        <v/>
      </c>
      <c r="G56" s="7" t="n"/>
    </row>
    <row r="57" ht="21" customHeight="1">
      <c r="A57" s="7" t="n"/>
      <c r="B57" s="8" t="n"/>
      <c r="C57" s="7" t="n"/>
      <c r="D57" s="9" t="n"/>
      <c r="E57" s="10" t="n"/>
      <c r="F57" s="11">
        <f>IF(OR(A57="",D57="",E57=""),"",IFERROR(E57/D57,""))</f>
        <v/>
      </c>
      <c r="G57" s="7" t="n"/>
    </row>
    <row r="58" ht="21" customHeight="1">
      <c r="A58" s="7" t="n"/>
      <c r="B58" s="8" t="n"/>
      <c r="C58" s="7" t="n"/>
      <c r="D58" s="9" t="n"/>
      <c r="E58" s="10" t="n"/>
      <c r="F58" s="11">
        <f>IF(OR(A58="",D58="",E58=""),"",IFERROR(E58/D58,""))</f>
        <v/>
      </c>
      <c r="G58" s="7" t="n"/>
    </row>
    <row r="59" ht="21" customHeight="1">
      <c r="A59" s="7" t="n"/>
      <c r="B59" s="8" t="n"/>
      <c r="C59" s="7" t="n"/>
      <c r="D59" s="9" t="n"/>
      <c r="E59" s="10" t="n"/>
      <c r="F59" s="11">
        <f>IF(OR(A59="",D59="",E59=""),"",IFERROR(E59/D59,""))</f>
        <v/>
      </c>
      <c r="G59" s="7" t="n"/>
    </row>
    <row r="60" ht="21" customHeight="1">
      <c r="A60" s="7" t="n"/>
      <c r="B60" s="8" t="n"/>
      <c r="C60" s="7" t="n"/>
      <c r="D60" s="9" t="n"/>
      <c r="E60" s="10" t="n"/>
      <c r="F60" s="11">
        <f>IF(OR(A60="",D60="",E60=""),"",IFERROR(E60/D60,""))</f>
        <v/>
      </c>
      <c r="G60" s="7" t="n"/>
    </row>
    <row r="61" ht="21" customHeight="1">
      <c r="A61" s="7" t="n"/>
      <c r="B61" s="8" t="n"/>
      <c r="C61" s="7" t="n"/>
      <c r="D61" s="9" t="n"/>
      <c r="E61" s="10" t="n"/>
      <c r="F61" s="11">
        <f>IF(OR(A61="",D61="",E61=""),"",IFERROR(E61/D61,""))</f>
        <v/>
      </c>
      <c r="G61" s="7" t="n"/>
    </row>
    <row r="62" ht="21" customHeight="1">
      <c r="A62" s="7" t="n"/>
      <c r="B62" s="8" t="n"/>
      <c r="C62" s="7" t="n"/>
      <c r="D62" s="9" t="n"/>
      <c r="E62" s="10" t="n"/>
      <c r="F62" s="11">
        <f>IF(OR(A62="",D62="",E62=""),"",IFERROR(E62/D62,""))</f>
        <v/>
      </c>
      <c r="G62" s="7" t="n"/>
    </row>
    <row r="63" ht="21" customHeight="1">
      <c r="A63" s="7" t="n"/>
      <c r="B63" s="8" t="n"/>
      <c r="C63" s="7" t="n"/>
      <c r="D63" s="9" t="n"/>
      <c r="E63" s="10" t="n"/>
      <c r="F63" s="11">
        <f>IF(OR(A63="",D63="",E63=""),"",IFERROR(E63/D63,""))</f>
        <v/>
      </c>
      <c r="G63" s="7" t="n"/>
    </row>
    <row r="64" ht="21" customHeight="1">
      <c r="A64" s="7" t="n"/>
      <c r="B64" s="8" t="n"/>
      <c r="C64" s="7" t="n"/>
      <c r="D64" s="9" t="n"/>
      <c r="E64" s="10" t="n"/>
      <c r="F64" s="11">
        <f>IF(OR(A64="",D64="",E64=""),"",IFERROR(E64/D64,""))</f>
        <v/>
      </c>
      <c r="G64" s="7" t="n"/>
    </row>
    <row r="65" ht="21" customHeight="1">
      <c r="A65" s="7" t="n"/>
      <c r="B65" s="8" t="n"/>
      <c r="C65" s="7" t="n"/>
      <c r="D65" s="9" t="n"/>
      <c r="E65" s="10" t="n"/>
      <c r="F65" s="11">
        <f>IF(OR(A65="",D65="",E65=""),"",IFERROR(E65/D65,""))</f>
        <v/>
      </c>
      <c r="G65" s="7" t="n"/>
    </row>
    <row r="66" ht="21" customHeight="1">
      <c r="A66" s="7" t="n"/>
      <c r="B66" s="8" t="n"/>
      <c r="C66" s="7" t="n"/>
      <c r="D66" s="9" t="n"/>
      <c r="E66" s="10" t="n"/>
      <c r="F66" s="11">
        <f>IF(OR(A66="",D66="",E66=""),"",IFERROR(E66/D66,""))</f>
        <v/>
      </c>
      <c r="G66" s="7" t="n"/>
    </row>
    <row r="67" ht="21" customHeight="1">
      <c r="A67" s="7" t="n"/>
      <c r="B67" s="8" t="n"/>
      <c r="C67" s="7" t="n"/>
      <c r="D67" s="9" t="n"/>
      <c r="E67" s="10" t="n"/>
      <c r="F67" s="11">
        <f>IF(OR(A67="",D67="",E67=""),"",IFERROR(E67/D67,""))</f>
        <v/>
      </c>
      <c r="G67" s="7" t="n"/>
    </row>
    <row r="68" ht="21" customHeight="1">
      <c r="A68" s="7" t="n"/>
      <c r="B68" s="8" t="n"/>
      <c r="C68" s="7" t="n"/>
      <c r="D68" s="9" t="n"/>
      <c r="E68" s="10" t="n"/>
      <c r="F68" s="11">
        <f>IF(OR(A68="",D68="",E68=""),"",IFERROR(E68/D68,""))</f>
        <v/>
      </c>
      <c r="G68" s="7" t="n"/>
    </row>
    <row r="69" ht="21" customHeight="1">
      <c r="A69" s="7" t="n"/>
      <c r="B69" s="8" t="n"/>
      <c r="C69" s="7" t="n"/>
      <c r="D69" s="9" t="n"/>
      <c r="E69" s="10" t="n"/>
      <c r="F69" s="11">
        <f>IF(OR(A69="",D69="",E69=""),"",IFERROR(E69/D69,""))</f>
        <v/>
      </c>
      <c r="G69" s="7" t="n"/>
    </row>
    <row r="70" ht="21" customHeight="1">
      <c r="A70" s="7" t="n"/>
      <c r="B70" s="8" t="n"/>
      <c r="C70" s="7" t="n"/>
      <c r="D70" s="9" t="n"/>
      <c r="E70" s="10" t="n"/>
      <c r="F70" s="11">
        <f>IF(OR(A70="",D70="",E70=""),"",IFERROR(E70/D70,""))</f>
        <v/>
      </c>
      <c r="G70" s="7" t="n"/>
    </row>
    <row r="71" ht="21" customHeight="1">
      <c r="A71" s="7" t="n"/>
      <c r="B71" s="8" t="n"/>
      <c r="C71" s="7" t="n"/>
      <c r="D71" s="9" t="n"/>
      <c r="E71" s="10" t="n"/>
      <c r="F71" s="11">
        <f>IF(OR(A71="",D71="",E71=""),"",IFERROR(E71/D71,""))</f>
        <v/>
      </c>
      <c r="G71" s="7" t="n"/>
    </row>
    <row r="72" ht="21" customHeight="1">
      <c r="A72" s="7" t="n"/>
      <c r="B72" s="8" t="n"/>
      <c r="C72" s="7" t="n"/>
      <c r="D72" s="9" t="n"/>
      <c r="E72" s="10" t="n"/>
      <c r="F72" s="11">
        <f>IF(OR(A72="",D72="",E72=""),"",IFERROR(E72/D72,""))</f>
        <v/>
      </c>
      <c r="G72" s="7" t="n"/>
    </row>
    <row r="73" ht="21" customHeight="1">
      <c r="A73" s="7" t="n"/>
      <c r="B73" s="8" t="n"/>
      <c r="C73" s="7" t="n"/>
      <c r="D73" s="9" t="n"/>
      <c r="E73" s="10" t="n"/>
      <c r="F73" s="11">
        <f>IF(OR(A73="",D73="",E73=""),"",IFERROR(E73/D73,""))</f>
        <v/>
      </c>
      <c r="G73" s="7" t="n"/>
    </row>
    <row r="74" ht="21" customHeight="1">
      <c r="A74" s="7" t="n"/>
      <c r="B74" s="8" t="n"/>
      <c r="C74" s="7" t="n"/>
      <c r="D74" s="9" t="n"/>
      <c r="E74" s="10" t="n"/>
      <c r="F74" s="11">
        <f>IF(OR(A74="",D74="",E74=""),"",IFERROR(E74/D74,""))</f>
        <v/>
      </c>
      <c r="G74" s="7" t="n"/>
    </row>
    <row r="75" ht="21" customHeight="1">
      <c r="A75" s="7" t="n"/>
      <c r="B75" s="8" t="n"/>
      <c r="C75" s="7" t="n"/>
      <c r="D75" s="9" t="n"/>
      <c r="E75" s="10" t="n"/>
      <c r="F75" s="11">
        <f>IF(OR(A75="",D75="",E75=""),"",IFERROR(E75/D75,""))</f>
        <v/>
      </c>
      <c r="G75" s="7" t="n"/>
    </row>
    <row r="76" ht="21" customHeight="1">
      <c r="A76" s="7" t="n"/>
      <c r="B76" s="8" t="n"/>
      <c r="C76" s="7" t="n"/>
      <c r="D76" s="9" t="n"/>
      <c r="E76" s="10" t="n"/>
      <c r="F76" s="11">
        <f>IF(OR(A76="",D76="",E76=""),"",IFERROR(E76/D76,""))</f>
        <v/>
      </c>
      <c r="G76" s="7" t="n"/>
    </row>
    <row r="77" ht="21" customHeight="1">
      <c r="A77" s="7" t="n"/>
      <c r="B77" s="8" t="n"/>
      <c r="C77" s="7" t="n"/>
      <c r="D77" s="9" t="n"/>
      <c r="E77" s="10" t="n"/>
      <c r="F77" s="11">
        <f>IF(OR(A77="",D77="",E77=""),"",IFERROR(E77/D77,""))</f>
        <v/>
      </c>
      <c r="G77" s="7" t="n"/>
    </row>
    <row r="78" ht="21" customHeight="1">
      <c r="A78" s="7" t="n"/>
      <c r="B78" s="8" t="n"/>
      <c r="C78" s="7" t="n"/>
      <c r="D78" s="9" t="n"/>
      <c r="E78" s="10" t="n"/>
      <c r="F78" s="11">
        <f>IF(OR(A78="",D78="",E78=""),"",IFERROR(E78/D78,""))</f>
        <v/>
      </c>
      <c r="G78" s="7" t="n"/>
    </row>
    <row r="79" ht="21" customHeight="1">
      <c r="A79" s="7" t="n"/>
      <c r="B79" s="8" t="n"/>
      <c r="C79" s="7" t="n"/>
      <c r="D79" s="9" t="n"/>
      <c r="E79" s="10" t="n"/>
      <c r="F79" s="11">
        <f>IF(OR(A79="",D79="",E79=""),"",IFERROR(E79/D79,""))</f>
        <v/>
      </c>
      <c r="G79" s="7" t="n"/>
    </row>
    <row r="80" ht="21" customHeight="1">
      <c r="A80" s="7" t="n"/>
      <c r="B80" s="8" t="n"/>
      <c r="C80" s="7" t="n"/>
      <c r="D80" s="9" t="n"/>
      <c r="E80" s="10" t="n"/>
      <c r="F80" s="11">
        <f>IF(OR(A80="",D80="",E80=""),"",IFERROR(E80/D80,""))</f>
        <v/>
      </c>
      <c r="G80" s="7" t="n"/>
    </row>
    <row r="81" ht="21" customHeight="1">
      <c r="A81" s="7" t="n"/>
      <c r="B81" s="8" t="n"/>
      <c r="C81" s="7" t="n"/>
      <c r="D81" s="9" t="n"/>
      <c r="E81" s="10" t="n"/>
      <c r="F81" s="11">
        <f>IF(OR(A81="",D81="",E81=""),"",IFERROR(E81/D81,""))</f>
        <v/>
      </c>
      <c r="G81" s="7" t="n"/>
    </row>
    <row r="82" ht="21" customHeight="1">
      <c r="A82" s="7" t="n"/>
      <c r="B82" s="8" t="n"/>
      <c r="C82" s="7" t="n"/>
      <c r="D82" s="9" t="n"/>
      <c r="E82" s="10" t="n"/>
      <c r="F82" s="11">
        <f>IF(OR(A82="",D82="",E82=""),"",IFERROR(E82/D82,""))</f>
        <v/>
      </c>
      <c r="G82" s="7" t="n"/>
    </row>
    <row r="83" ht="21" customHeight="1">
      <c r="A83" s="7" t="n"/>
      <c r="B83" s="8" t="n"/>
      <c r="C83" s="7" t="n"/>
      <c r="D83" s="9" t="n"/>
      <c r="E83" s="10" t="n"/>
      <c r="F83" s="11">
        <f>IF(OR(A83="",D83="",E83=""),"",IFERROR(E83/D83,""))</f>
        <v/>
      </c>
      <c r="G83" s="7" t="n"/>
    </row>
    <row r="84" ht="21" customHeight="1">
      <c r="A84" s="7" t="n"/>
      <c r="B84" s="8" t="n"/>
      <c r="C84" s="7" t="n"/>
      <c r="D84" s="9" t="n"/>
      <c r="E84" s="10" t="n"/>
      <c r="F84" s="11">
        <f>IF(OR(A84="",D84="",E84=""),"",IFERROR(E84/D84,""))</f>
        <v/>
      </c>
      <c r="G84" s="7" t="n"/>
    </row>
    <row r="85" ht="21" customHeight="1">
      <c r="A85" s="7" t="n"/>
      <c r="B85" s="8" t="n"/>
      <c r="C85" s="7" t="n"/>
      <c r="D85" s="9" t="n"/>
      <c r="E85" s="10" t="n"/>
      <c r="F85" s="11">
        <f>IF(OR(A85="",D85="",E85=""),"",IFERROR(E85/D85,""))</f>
        <v/>
      </c>
      <c r="G85" s="7" t="n"/>
    </row>
    <row r="86" ht="21" customHeight="1">
      <c r="A86" s="7" t="n"/>
      <c r="B86" s="8" t="n"/>
      <c r="C86" s="7" t="n"/>
      <c r="D86" s="9" t="n"/>
      <c r="E86" s="10" t="n"/>
      <c r="F86" s="11">
        <f>IF(OR(A86="",D86="",E86=""),"",IFERROR(E86/D86,""))</f>
        <v/>
      </c>
      <c r="G86" s="7" t="n"/>
    </row>
    <row r="87" ht="21" customHeight="1">
      <c r="A87" s="7" t="n"/>
      <c r="B87" s="8" t="n"/>
      <c r="C87" s="7" t="n"/>
      <c r="D87" s="9" t="n"/>
      <c r="E87" s="10" t="n"/>
      <c r="F87" s="11">
        <f>IF(OR(A87="",D87="",E87=""),"",IFERROR(E87/D87,""))</f>
        <v/>
      </c>
      <c r="G87" s="7" t="n"/>
    </row>
    <row r="88" ht="21" customHeight="1">
      <c r="A88" s="7" t="n"/>
      <c r="B88" s="8" t="n"/>
      <c r="C88" s="7" t="n"/>
      <c r="D88" s="9" t="n"/>
      <c r="E88" s="10" t="n"/>
      <c r="F88" s="11">
        <f>IF(OR(A88="",D88="",E88=""),"",IFERROR(E88/D88,""))</f>
        <v/>
      </c>
      <c r="G88" s="7" t="n"/>
    </row>
    <row r="89" ht="21" customHeight="1">
      <c r="A89" s="7" t="n"/>
      <c r="B89" s="8" t="n"/>
      <c r="C89" s="7" t="n"/>
      <c r="D89" s="9" t="n"/>
      <c r="E89" s="10" t="n"/>
      <c r="F89" s="11">
        <f>IF(OR(A89="",D89="",E89=""),"",IFERROR(E89/D89,""))</f>
        <v/>
      </c>
      <c r="G89" s="7" t="n"/>
    </row>
    <row r="90" ht="21" customHeight="1">
      <c r="A90" s="7" t="n"/>
      <c r="B90" s="8" t="n"/>
      <c r="C90" s="7" t="n"/>
      <c r="D90" s="9" t="n"/>
      <c r="E90" s="10" t="n"/>
      <c r="F90" s="11">
        <f>IF(OR(A90="",D90="",E90=""),"",IFERROR(E90/D90,""))</f>
        <v/>
      </c>
      <c r="G90" s="7" t="n"/>
    </row>
    <row r="91" ht="21" customHeight="1">
      <c r="A91" s="7" t="n"/>
      <c r="B91" s="8" t="n"/>
      <c r="C91" s="7" t="n"/>
      <c r="D91" s="9" t="n"/>
      <c r="E91" s="10" t="n"/>
      <c r="F91" s="11">
        <f>IF(OR(A91="",D91="",E91=""),"",IFERROR(E91/D91,""))</f>
        <v/>
      </c>
      <c r="G91" s="7" t="n"/>
    </row>
    <row r="92" ht="21" customHeight="1">
      <c r="A92" s="7" t="n"/>
      <c r="B92" s="8" t="n"/>
      <c r="C92" s="7" t="n"/>
      <c r="D92" s="9" t="n"/>
      <c r="E92" s="10" t="n"/>
      <c r="F92" s="11">
        <f>IF(OR(A92="",D92="",E92=""),"",IFERROR(E92/D92,""))</f>
        <v/>
      </c>
      <c r="G92" s="7" t="n"/>
    </row>
    <row r="93" ht="21" customHeight="1">
      <c r="A93" s="7" t="n"/>
      <c r="B93" s="8" t="n"/>
      <c r="C93" s="7" t="n"/>
      <c r="D93" s="9" t="n"/>
      <c r="E93" s="10" t="n"/>
      <c r="F93" s="11">
        <f>IF(OR(A93="",D93="",E93=""),"",IFERROR(E93/D93,""))</f>
        <v/>
      </c>
      <c r="G93" s="7" t="n"/>
    </row>
    <row r="94" ht="21" customHeight="1">
      <c r="A94" s="7" t="n"/>
      <c r="B94" s="8" t="n"/>
      <c r="C94" s="7" t="n"/>
      <c r="D94" s="9" t="n"/>
      <c r="E94" s="10" t="n"/>
      <c r="F94" s="11">
        <f>IF(OR(A94="",D94="",E94=""),"",IFERROR(E94/D94,""))</f>
        <v/>
      </c>
      <c r="G94" s="7" t="n"/>
    </row>
    <row r="95" ht="21" customHeight="1">
      <c r="A95" s="7" t="n"/>
      <c r="B95" s="8" t="n"/>
      <c r="C95" s="7" t="n"/>
      <c r="D95" s="9" t="n"/>
      <c r="E95" s="10" t="n"/>
      <c r="F95" s="11">
        <f>IF(OR(A95="",D95="",E95=""),"",IFERROR(E95/D95,""))</f>
        <v/>
      </c>
      <c r="G95" s="7" t="n"/>
    </row>
    <row r="96" ht="21" customHeight="1">
      <c r="A96" s="7" t="n"/>
      <c r="B96" s="8" t="n"/>
      <c r="C96" s="7" t="n"/>
      <c r="D96" s="9" t="n"/>
      <c r="E96" s="10" t="n"/>
      <c r="F96" s="11">
        <f>IF(OR(A96="",D96="",E96=""),"",IFERROR(E96/D96,""))</f>
        <v/>
      </c>
      <c r="G96" s="7" t="n"/>
    </row>
    <row r="97" ht="21" customHeight="1">
      <c r="A97" s="7" t="n"/>
      <c r="B97" s="8" t="n"/>
      <c r="C97" s="7" t="n"/>
      <c r="D97" s="9" t="n"/>
      <c r="E97" s="10" t="n"/>
      <c r="F97" s="11">
        <f>IF(OR(A97="",D97="",E97=""),"",IFERROR(E97/D97,""))</f>
        <v/>
      </c>
      <c r="G97" s="7" t="n"/>
    </row>
    <row r="98" ht="21" customHeight="1">
      <c r="A98" s="7" t="n"/>
      <c r="B98" s="8" t="n"/>
      <c r="C98" s="7" t="n"/>
      <c r="D98" s="9" t="n"/>
      <c r="E98" s="10" t="n"/>
      <c r="F98" s="11">
        <f>IF(OR(A98="",D98="",E98=""),"",IFERROR(E98/D98,""))</f>
        <v/>
      </c>
      <c r="G98" s="7" t="n"/>
    </row>
    <row r="99" ht="21" customHeight="1">
      <c r="A99" s="7" t="n"/>
      <c r="B99" s="8" t="n"/>
      <c r="C99" s="7" t="n"/>
      <c r="D99" s="9" t="n"/>
      <c r="E99" s="10" t="n"/>
      <c r="F99" s="11">
        <f>IF(OR(A99="",D99="",E99=""),"",IFERROR(E99/D99,""))</f>
        <v/>
      </c>
      <c r="G99" s="7" t="n"/>
    </row>
    <row r="100" ht="21" customHeight="1">
      <c r="A100" s="7" t="n"/>
      <c r="B100" s="8" t="n"/>
      <c r="C100" s="7" t="n"/>
      <c r="D100" s="9" t="n"/>
      <c r="E100" s="10" t="n"/>
      <c r="F100" s="11">
        <f>IF(OR(A100="",D100="",E100=""),"",IFERROR(E100/D100,""))</f>
        <v/>
      </c>
      <c r="G100" s="7" t="n"/>
    </row>
    <row r="101" ht="21" customHeight="1">
      <c r="A101" s="7" t="n"/>
      <c r="B101" s="8" t="n"/>
      <c r="C101" s="7" t="n"/>
      <c r="D101" s="9" t="n"/>
      <c r="E101" s="10" t="n"/>
      <c r="F101" s="11">
        <f>IF(OR(A101="",D101="",E101=""),"",IFERROR(E101/D101,""))</f>
        <v/>
      </c>
      <c r="G101" s="7" t="n"/>
    </row>
  </sheetData>
  <conditionalFormatting sqref="A2:A101">
    <cfRule type="expression" priority="1" dxfId="0" stopIfTrue="1">
      <formula>AND(A2&lt;&gt;"",COUNTIF($A$2:$A$101,A2)&gt;1)</formula>
    </cfRule>
  </conditionalFormatting>
  <conditionalFormatting sqref="A2:G101">
    <cfRule type="expression" priority="2" dxfId="0" stopIfTrue="1">
      <formula>AND($A2&lt;&gt;"",$B2="")</formula>
    </cfRule>
  </conditionalFormatting>
  <dataValidations count="4">
    <dataValidation sqref="A2:A101" showErrorMessage="1" showInputMessage="1" allowBlank="1" errorTitle="Zutaten-ID bereits vorhanden" error="Jede ausgefüllte Zutaten-ID darf nur einmal vorkommen." promptTitle="Eindeutige Zutaten-ID" prompt="Zum Beispiel Z-005; leere Zeilen sind zulässig." type="custom">
      <formula1>=OR(A2="",COUNTIF($A$2:$A$101,A2)=1)</formula1>
    </dataValidation>
    <dataValidation sqref="C2:C101" showErrorMessage="1" showDropDown="0" showInputMessage="1" allowBlank="1" errorTitle="Ungültige Einheit" error="Bitte ml, g oder Stück auswählen." promptTitle="Basiseinheit" prompt="Gebinde- und Rezeptmenge müssen dieselbe Einheit verwenden." type="list">
      <formula1>"ml,g,Stück"</formula1>
    </dataValidation>
    <dataValidation sqref="D2:E101" showErrorMessage="1" showInputMessage="1" allowBlank="1" errorTitle="Ungültiger Zahlenwert" error="Gebindeinhalt und Einkaufspreis müssen größer als null sein." promptTitle="Positiver Wert" prompt="Bitte einen Dezimalwert größer als null eingeben." type="decimal" operator="greaterThan">
      <formula1>0</formula1>
    </dataValidation>
    <dataValidation sqref="G2:G101" showErrorMessage="1" showDropDown="0" showInputMessage="1" allowBlank="1" errorTitle="Ungültiger Aktivstatus" error="Bitte Ja oder Nein auswählen." promptTitle="Aktivstatus" prompt="Nur aktive Zutaten werden in Rezeptkosten einbezogen." type="list">
      <formula1>"Ja,Nein"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101"/>
  <sheetViews>
    <sheetView showGridLines="0" zoomScale="70"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7" customWidth="1" min="3" max="3"/>
    <col width="17" customWidth="1" min="4" max="4"/>
    <col width="18" customWidth="1" min="5" max="5"/>
    <col width="14" customWidth="1" min="6" max="6"/>
    <col width="11" customWidth="1" min="7" max="7"/>
    <col width="14" customWidth="1" min="8" max="8"/>
    <col width="14" customWidth="1" min="9" max="9"/>
    <col width="11" customWidth="1" min="10" max="10"/>
    <col width="14" customWidth="1" min="11" max="11"/>
    <col width="14" customWidth="1" min="12" max="12"/>
    <col width="11" customWidth="1" min="13" max="13"/>
    <col width="14" customWidth="1" min="14" max="14"/>
    <col width="14" customWidth="1" min="15" max="15"/>
    <col width="11" customWidth="1" min="16" max="16"/>
    <col width="14" customWidth="1" min="17" max="17"/>
    <col width="14" customWidth="1" min="18" max="18"/>
    <col width="11" customWidth="1" min="19" max="19"/>
    <col width="14" customWidth="1" min="20" max="20"/>
    <col width="14" customWidth="1" min="21" max="21"/>
    <col width="11" customWidth="1" min="22" max="22"/>
    <col width="14" customWidth="1" min="23" max="23"/>
    <col width="17" customWidth="1" min="24" max="24"/>
    <col width="15" customWidth="1" min="25" max="25"/>
    <col width="18" customWidth="1" min="26" max="26"/>
    <col width="21" customWidth="1" min="27" max="27"/>
    <col width="31" customWidth="1" min="28" max="28"/>
  </cols>
  <sheetData>
    <row r="1" ht="42" customHeight="1">
      <c r="A1" s="6" t="inlineStr">
        <is>
          <t>Cocktail-ID</t>
        </is>
      </c>
      <c r="B1" s="6" t="inlineStr">
        <is>
          <t>Cocktailname</t>
        </is>
      </c>
      <c r="C1" s="6" t="inlineStr">
        <is>
          <t>Kalkulationsdatum</t>
        </is>
      </c>
      <c r="D1" s="6" t="inlineStr">
        <is>
          <t>Verkaufspreis</t>
        </is>
      </c>
      <c r="E1" s="6" t="inlineStr">
        <is>
          <t>Zielkostenquote</t>
        </is>
      </c>
      <c r="F1" s="6" t="inlineStr">
        <is>
          <t>Zutaten-ID 1</t>
        </is>
      </c>
      <c r="G1" s="6" t="inlineStr">
        <is>
          <t>Menge 1</t>
        </is>
      </c>
      <c r="H1" s="6" t="inlineStr">
        <is>
          <t>Kosten 1</t>
        </is>
      </c>
      <c r="I1" s="6" t="inlineStr">
        <is>
          <t>Zutaten-ID 2</t>
        </is>
      </c>
      <c r="J1" s="6" t="inlineStr">
        <is>
          <t>Menge 2</t>
        </is>
      </c>
      <c r="K1" s="6" t="inlineStr">
        <is>
          <t>Kosten 2</t>
        </is>
      </c>
      <c r="L1" s="6" t="inlineStr">
        <is>
          <t>Zutaten-ID 3</t>
        </is>
      </c>
      <c r="M1" s="6" t="inlineStr">
        <is>
          <t>Menge 3</t>
        </is>
      </c>
      <c r="N1" s="6" t="inlineStr">
        <is>
          <t>Kosten 3</t>
        </is>
      </c>
      <c r="O1" s="6" t="inlineStr">
        <is>
          <t>Zutaten-ID 4</t>
        </is>
      </c>
      <c r="P1" s="6" t="inlineStr">
        <is>
          <t>Menge 4</t>
        </is>
      </c>
      <c r="Q1" s="6" t="inlineStr">
        <is>
          <t>Kosten 4</t>
        </is>
      </c>
      <c r="R1" s="6" t="inlineStr">
        <is>
          <t>Zutaten-ID 5</t>
        </is>
      </c>
      <c r="S1" s="6" t="inlineStr">
        <is>
          <t>Menge 5</t>
        </is>
      </c>
      <c r="T1" s="6" t="inlineStr">
        <is>
          <t>Kosten 5</t>
        </is>
      </c>
      <c r="U1" s="6" t="inlineStr">
        <is>
          <t>Zutaten-ID 6</t>
        </is>
      </c>
      <c r="V1" s="6" t="inlineStr">
        <is>
          <t>Menge 6</t>
        </is>
      </c>
      <c r="W1" s="6" t="inlineStr">
        <is>
          <t>Kosten 6</t>
        </is>
      </c>
      <c r="X1" s="6" t="inlineStr">
        <is>
          <t>Rezeptkosten</t>
        </is>
      </c>
      <c r="Y1" s="6" t="inlineStr">
        <is>
          <t>Kostenquote</t>
        </is>
      </c>
      <c r="Z1" s="6" t="inlineStr">
        <is>
          <t>Deckungsbeitrag</t>
        </is>
      </c>
      <c r="AA1" s="6" t="inlineStr">
        <is>
          <t>Mindestverkaufspreis</t>
        </is>
      </c>
      <c r="AB1" s="6" t="inlineStr">
        <is>
          <t>Status</t>
        </is>
      </c>
    </row>
    <row r="2" ht="21" customHeight="1">
      <c r="A2" s="7" t="inlineStr">
        <is>
          <t>C-001</t>
        </is>
      </c>
      <c r="B2" s="8" t="inlineStr">
        <is>
          <t>Nordhafen</t>
        </is>
      </c>
      <c r="C2" s="12" t="n">
        <v>46273</v>
      </c>
      <c r="D2" s="10" t="n">
        <v>10.5</v>
      </c>
      <c r="E2" s="13">
        <f>IF(A2="","",Parameter!$B$2)</f>
        <v/>
      </c>
      <c r="F2" s="7" t="inlineStr">
        <is>
          <t>Z-001</t>
        </is>
      </c>
      <c r="G2" s="9" t="n">
        <v>50</v>
      </c>
      <c r="H2" s="11">
        <f>IF(OR(F2="",G2=""),"",IFERROR(IF(INDEX(Zutaten!$G$2:$G$101,MATCH(F2,Zutaten!$A$2:$A$101,0))&lt;&gt;"Ja","",G2*INDEX(Zutaten!$F$2:$F$101,MATCH(F2,Zutaten!$A$2:$A$101,0))),""))</f>
        <v/>
      </c>
      <c r="I2" s="7" t="inlineStr">
        <is>
          <t>Z-002</t>
        </is>
      </c>
      <c r="J2" s="9" t="n">
        <v>20</v>
      </c>
      <c r="K2" s="11">
        <f>IF(OR(I2="",J2=""),"",IFERROR(IF(INDEX(Zutaten!$G$2:$G$101,MATCH(I2,Zutaten!$A$2:$A$101,0))&lt;&gt;"Ja","",J2*INDEX(Zutaten!$F$2:$F$101,MATCH(I2,Zutaten!$A$2:$A$101,0))),""))</f>
        <v/>
      </c>
      <c r="L2" s="7" t="inlineStr">
        <is>
          <t>Z-003</t>
        </is>
      </c>
      <c r="M2" s="9" t="n">
        <v>120</v>
      </c>
      <c r="N2" s="11">
        <f>IF(OR(L2="",M2=""),"",IFERROR(IF(INDEX(Zutaten!$G$2:$G$101,MATCH(L2,Zutaten!$A$2:$A$101,0))&lt;&gt;"Ja","",M2*INDEX(Zutaten!$F$2:$F$101,MATCH(L2,Zutaten!$A$2:$A$101,0))),""))</f>
        <v/>
      </c>
      <c r="O2" s="7" t="inlineStr">
        <is>
          <t>Z-004</t>
        </is>
      </c>
      <c r="P2" s="9" t="n">
        <v>1</v>
      </c>
      <c r="Q2" s="11">
        <f>IF(OR(O2="",P2=""),"",IFERROR(IF(INDEX(Zutaten!$G$2:$G$101,MATCH(O2,Zutaten!$A$2:$A$101,0))&lt;&gt;"Ja","",P2*INDEX(Zutaten!$F$2:$F$101,MATCH(O2,Zutaten!$A$2:$A$101,0))),""))</f>
        <v/>
      </c>
      <c r="R2" s="7" t="n"/>
      <c r="S2" s="9" t="n"/>
      <c r="T2" s="11">
        <f>IF(OR(R2="",S2=""),"",IFERROR(IF(INDEX(Zutaten!$G$2:$G$101,MATCH(R2,Zutaten!$A$2:$A$101,0))&lt;&gt;"Ja","",S2*INDEX(Zutaten!$F$2:$F$101,MATCH(R2,Zutaten!$A$2:$A$101,0))),""))</f>
        <v/>
      </c>
      <c r="U2" s="7" t="n"/>
      <c r="V2" s="9" t="n"/>
      <c r="W2" s="11">
        <f>IF(OR(U2="",V2=""),"",IFERROR(IF(INDEX(Zutaten!$G$2:$G$101,MATCH(U2,Zutaten!$A$2:$A$101,0))&lt;&gt;"Ja","",V2*INDEX(Zutaten!$F$2:$F$101,MATCH(U2,Zutaten!$A$2:$A$101,0))),""))</f>
        <v/>
      </c>
      <c r="X2" s="11">
        <f>IF(A2="","",SUM(H2,K2,N2,Q2,T2,W2))</f>
        <v/>
      </c>
      <c r="Y2" s="14">
        <f>IF(OR(A2="",D2="",D2&lt;=0),"",IFERROR(X2/D2,""))</f>
        <v/>
      </c>
      <c r="Z2" s="11">
        <f>IF(OR(A2="",D2=""),"",D2-X2)</f>
        <v/>
      </c>
      <c r="AA2" s="11">
        <f>IF(OR(A2="",E2="",E2&lt;=0),"",IFERROR(X2/E2,""))</f>
        <v/>
      </c>
      <c r="AB2" s="15">
        <f>IF(A2="","",IF(OR(AND(F2="",G2&lt;&gt;""),AND(F2&lt;&gt;"",OR(G2="",H2="")),AND(I2="",J2&lt;&gt;""),AND(I2&lt;&gt;"",OR(J2="",K2="")),AND(L2="",M2&lt;&gt;""),AND(L2&lt;&gt;"",OR(M2="",N2="")),AND(O2="",P2&lt;&gt;""),AND(O2&lt;&gt;"",OR(P2="",Q2="")),AND(R2="",S2&lt;&gt;""),AND(R2&lt;&gt;"",OR(S2="",T2="")),AND(U2="",V2&lt;&gt;""),AND(U2&lt;&gt;"",OR(V2="",W2=""))),"Eingabe prüfen",IF(COUNTA(F2,I2,L2,O2,R2,U2)=0,"Keine Zutat",IF(D2="","Verkaufspreis fehlt",IF(Y2&gt;Parameter!$B$3,"Warnschwelle überschritten",IF(Y2&gt;E2,"Ziel überschritten","Im Ziel"))))))</f>
        <v/>
      </c>
    </row>
    <row r="3" ht="21" customHeight="1">
      <c r="A3" s="7" t="inlineStr">
        <is>
          <t>C-002</t>
        </is>
      </c>
      <c r="B3" s="8" t="inlineStr">
        <is>
          <t>Kupferwelle</t>
        </is>
      </c>
      <c r="C3" s="12" t="n">
        <v>46273</v>
      </c>
      <c r="D3" s="10" t="n">
        <v>9.800000000000001</v>
      </c>
      <c r="E3" s="13">
        <f>IF(A3="","",Parameter!$B$2)</f>
        <v/>
      </c>
      <c r="F3" s="7" t="inlineStr">
        <is>
          <t>Z-001</t>
        </is>
      </c>
      <c r="G3" s="9" t="n">
        <v>40</v>
      </c>
      <c r="H3" s="11">
        <f>IF(OR(F3="",G3=""),"",IFERROR(IF(INDEX(Zutaten!$G$2:$G$101,MATCH(F3,Zutaten!$A$2:$A$101,0))&lt;&gt;"Ja","",G3*INDEX(Zutaten!$F$2:$F$101,MATCH(F3,Zutaten!$A$2:$A$101,0))),""))</f>
        <v/>
      </c>
      <c r="I3" s="7" t="inlineStr">
        <is>
          <t>Z-002</t>
        </is>
      </c>
      <c r="J3" s="9" t="n">
        <v>25</v>
      </c>
      <c r="K3" s="11">
        <f>IF(OR(I3="",J3=""),"",IFERROR(IF(INDEX(Zutaten!$G$2:$G$101,MATCH(I3,Zutaten!$A$2:$A$101,0))&lt;&gt;"Ja","",J3*INDEX(Zutaten!$F$2:$F$101,MATCH(I3,Zutaten!$A$2:$A$101,0))),""))</f>
        <v/>
      </c>
      <c r="L3" s="7" t="inlineStr">
        <is>
          <t>Z-003</t>
        </is>
      </c>
      <c r="M3" s="9" t="n">
        <v>140</v>
      </c>
      <c r="N3" s="11">
        <f>IF(OR(L3="",M3=""),"",IFERROR(IF(INDEX(Zutaten!$G$2:$G$101,MATCH(L3,Zutaten!$A$2:$A$101,0))&lt;&gt;"Ja","",M3*INDEX(Zutaten!$F$2:$F$101,MATCH(L3,Zutaten!$A$2:$A$101,0))),""))</f>
        <v/>
      </c>
      <c r="O3" s="7" t="n"/>
      <c r="P3" s="9" t="n"/>
      <c r="Q3" s="11">
        <f>IF(OR(O3="",P3=""),"",IFERROR(IF(INDEX(Zutaten!$G$2:$G$101,MATCH(O3,Zutaten!$A$2:$A$101,0))&lt;&gt;"Ja","",P3*INDEX(Zutaten!$F$2:$F$101,MATCH(O3,Zutaten!$A$2:$A$101,0))),""))</f>
        <v/>
      </c>
      <c r="R3" s="7" t="n"/>
      <c r="S3" s="9" t="n"/>
      <c r="T3" s="11">
        <f>IF(OR(R3="",S3=""),"",IFERROR(IF(INDEX(Zutaten!$G$2:$G$101,MATCH(R3,Zutaten!$A$2:$A$101,0))&lt;&gt;"Ja","",S3*INDEX(Zutaten!$F$2:$F$101,MATCH(R3,Zutaten!$A$2:$A$101,0))),""))</f>
        <v/>
      </c>
      <c r="U3" s="7" t="n"/>
      <c r="V3" s="9" t="n"/>
      <c r="W3" s="11">
        <f>IF(OR(U3="",V3=""),"",IFERROR(IF(INDEX(Zutaten!$G$2:$G$101,MATCH(U3,Zutaten!$A$2:$A$101,0))&lt;&gt;"Ja","",V3*INDEX(Zutaten!$F$2:$F$101,MATCH(U3,Zutaten!$A$2:$A$101,0))),""))</f>
        <v/>
      </c>
      <c r="X3" s="11">
        <f>IF(A3="","",SUM(H3,K3,N3,Q3,T3,W3))</f>
        <v/>
      </c>
      <c r="Y3" s="14">
        <f>IF(OR(A3="",D3="",D3&lt;=0),"",IFERROR(X3/D3,""))</f>
        <v/>
      </c>
      <c r="Z3" s="11">
        <f>IF(OR(A3="",D3=""),"",D3-X3)</f>
        <v/>
      </c>
      <c r="AA3" s="11">
        <f>IF(OR(A3="",E3="",E3&lt;=0),"",IFERROR(X3/E3,""))</f>
        <v/>
      </c>
      <c r="AB3" s="15">
        <f>IF(A3="","",IF(OR(AND(F3="",G3&lt;&gt;""),AND(F3&lt;&gt;"",OR(G3="",H3="")),AND(I3="",J3&lt;&gt;""),AND(I3&lt;&gt;"",OR(J3="",K3="")),AND(L3="",M3&lt;&gt;""),AND(L3&lt;&gt;"",OR(M3="",N3="")),AND(O3="",P3&lt;&gt;""),AND(O3&lt;&gt;"",OR(P3="",Q3="")),AND(R3="",S3&lt;&gt;""),AND(R3&lt;&gt;"",OR(S3="",T3="")),AND(U3="",V3&lt;&gt;""),AND(U3&lt;&gt;"",OR(V3="",W3=""))),"Eingabe prüfen",IF(COUNTA(F3,I3,L3,O3,R3,U3)=0,"Keine Zutat",IF(D3="","Verkaufspreis fehlt",IF(Y3&gt;Parameter!$B$3,"Warnschwelle überschritten",IF(Y3&gt;E3,"Ziel überschritten","Im Ziel"))))))</f>
        <v/>
      </c>
    </row>
    <row r="4" ht="21" customHeight="1">
      <c r="A4" s="7" t="inlineStr">
        <is>
          <t>C-003</t>
        </is>
      </c>
      <c r="B4" s="8" t="inlineStr">
        <is>
          <t>Rubinbrise</t>
        </is>
      </c>
      <c r="C4" s="12" t="n">
        <v>46273</v>
      </c>
      <c r="D4" s="10" t="n">
        <v>8.9</v>
      </c>
      <c r="E4" s="13">
        <f>IF(A4="","",Parameter!$B$2)</f>
        <v/>
      </c>
      <c r="F4" s="7" t="inlineStr">
        <is>
          <t>Z-002</t>
        </is>
      </c>
      <c r="G4" s="9" t="n">
        <v>35</v>
      </c>
      <c r="H4" s="11">
        <f>IF(OR(F4="",G4=""),"",IFERROR(IF(INDEX(Zutaten!$G$2:$G$101,MATCH(F4,Zutaten!$A$2:$A$101,0))&lt;&gt;"Ja","",G4*INDEX(Zutaten!$F$2:$F$101,MATCH(F4,Zutaten!$A$2:$A$101,0))),""))</f>
        <v/>
      </c>
      <c r="I4" s="7" t="inlineStr">
        <is>
          <t>Z-003</t>
        </is>
      </c>
      <c r="J4" s="9" t="n">
        <v>160</v>
      </c>
      <c r="K4" s="11">
        <f>IF(OR(I4="",J4=""),"",IFERROR(IF(INDEX(Zutaten!$G$2:$G$101,MATCH(I4,Zutaten!$A$2:$A$101,0))&lt;&gt;"Ja","",J4*INDEX(Zutaten!$F$2:$F$101,MATCH(I4,Zutaten!$A$2:$A$101,0))),""))</f>
        <v/>
      </c>
      <c r="L4" s="7" t="inlineStr">
        <is>
          <t>Z-004</t>
        </is>
      </c>
      <c r="M4" s="9" t="n">
        <v>1</v>
      </c>
      <c r="N4" s="11">
        <f>IF(OR(L4="",M4=""),"",IFERROR(IF(INDEX(Zutaten!$G$2:$G$101,MATCH(L4,Zutaten!$A$2:$A$101,0))&lt;&gt;"Ja","",M4*INDEX(Zutaten!$F$2:$F$101,MATCH(L4,Zutaten!$A$2:$A$101,0))),""))</f>
        <v/>
      </c>
      <c r="O4" s="7" t="n"/>
      <c r="P4" s="9" t="n"/>
      <c r="Q4" s="11">
        <f>IF(OR(O4="",P4=""),"",IFERROR(IF(INDEX(Zutaten!$G$2:$G$101,MATCH(O4,Zutaten!$A$2:$A$101,0))&lt;&gt;"Ja","",P4*INDEX(Zutaten!$F$2:$F$101,MATCH(O4,Zutaten!$A$2:$A$101,0))),""))</f>
        <v/>
      </c>
      <c r="R4" s="7" t="n"/>
      <c r="S4" s="9" t="n"/>
      <c r="T4" s="11">
        <f>IF(OR(R4="",S4=""),"",IFERROR(IF(INDEX(Zutaten!$G$2:$G$101,MATCH(R4,Zutaten!$A$2:$A$101,0))&lt;&gt;"Ja","",S4*INDEX(Zutaten!$F$2:$F$101,MATCH(R4,Zutaten!$A$2:$A$101,0))),""))</f>
        <v/>
      </c>
      <c r="U4" s="7" t="n"/>
      <c r="V4" s="9" t="n"/>
      <c r="W4" s="11">
        <f>IF(OR(U4="",V4=""),"",IFERROR(IF(INDEX(Zutaten!$G$2:$G$101,MATCH(U4,Zutaten!$A$2:$A$101,0))&lt;&gt;"Ja","",V4*INDEX(Zutaten!$F$2:$F$101,MATCH(U4,Zutaten!$A$2:$A$101,0))),""))</f>
        <v/>
      </c>
      <c r="X4" s="11">
        <f>IF(A4="","",SUM(H4,K4,N4,Q4,T4,W4))</f>
        <v/>
      </c>
      <c r="Y4" s="14">
        <f>IF(OR(A4="",D4="",D4&lt;=0),"",IFERROR(X4/D4,""))</f>
        <v/>
      </c>
      <c r="Z4" s="11">
        <f>IF(OR(A4="",D4=""),"",D4-X4)</f>
        <v/>
      </c>
      <c r="AA4" s="11">
        <f>IF(OR(A4="",E4="",E4&lt;=0),"",IFERROR(X4/E4,""))</f>
        <v/>
      </c>
      <c r="AB4" s="15">
        <f>IF(A4="","",IF(OR(AND(F4="",G4&lt;&gt;""),AND(F4&lt;&gt;"",OR(G4="",H4="")),AND(I4="",J4&lt;&gt;""),AND(I4&lt;&gt;"",OR(J4="",K4="")),AND(L4="",M4&lt;&gt;""),AND(L4&lt;&gt;"",OR(M4="",N4="")),AND(O4="",P4&lt;&gt;""),AND(O4&lt;&gt;"",OR(P4="",Q4="")),AND(R4="",S4&lt;&gt;""),AND(R4&lt;&gt;"",OR(S4="",T4="")),AND(U4="",V4&lt;&gt;""),AND(U4&lt;&gt;"",OR(V4="",W4=""))),"Eingabe prüfen",IF(COUNTA(F4,I4,L4,O4,R4,U4)=0,"Keine Zutat",IF(D4="","Verkaufspreis fehlt",IF(Y4&gt;Parameter!$B$3,"Warnschwelle überschritten",IF(Y4&gt;E4,"Ziel überschritten","Im Ziel"))))))</f>
        <v/>
      </c>
    </row>
    <row r="5" ht="21" customHeight="1">
      <c r="A5" s="7" t="inlineStr">
        <is>
          <t>C-004</t>
        </is>
      </c>
      <c r="B5" s="8" t="inlineStr">
        <is>
          <t>Wacholderlicht</t>
        </is>
      </c>
      <c r="C5" s="12" t="n">
        <v>46273</v>
      </c>
      <c r="D5" s="10" t="n">
        <v>11.2</v>
      </c>
      <c r="E5" s="13">
        <f>IF(A5="","",Parameter!$B$2)</f>
        <v/>
      </c>
      <c r="F5" s="7" t="inlineStr">
        <is>
          <t>Z-001</t>
        </is>
      </c>
      <c r="G5" s="9" t="n">
        <v>60</v>
      </c>
      <c r="H5" s="11">
        <f>IF(OR(F5="",G5=""),"",IFERROR(IF(INDEX(Zutaten!$G$2:$G$101,MATCH(F5,Zutaten!$A$2:$A$101,0))&lt;&gt;"Ja","",G5*INDEX(Zutaten!$F$2:$F$101,MATCH(F5,Zutaten!$A$2:$A$101,0))),""))</f>
        <v/>
      </c>
      <c r="I5" s="7" t="inlineStr">
        <is>
          <t>Z-002</t>
        </is>
      </c>
      <c r="J5" s="9" t="n">
        <v>15</v>
      </c>
      <c r="K5" s="11">
        <f>IF(OR(I5="",J5=""),"",IFERROR(IF(INDEX(Zutaten!$G$2:$G$101,MATCH(I5,Zutaten!$A$2:$A$101,0))&lt;&gt;"Ja","",J5*INDEX(Zutaten!$F$2:$F$101,MATCH(I5,Zutaten!$A$2:$A$101,0))),""))</f>
        <v/>
      </c>
      <c r="L5" s="7" t="inlineStr">
        <is>
          <t>Z-003</t>
        </is>
      </c>
      <c r="M5" s="9" t="n">
        <v>100</v>
      </c>
      <c r="N5" s="11">
        <f>IF(OR(L5="",M5=""),"",IFERROR(IF(INDEX(Zutaten!$G$2:$G$101,MATCH(L5,Zutaten!$A$2:$A$101,0))&lt;&gt;"Ja","",M5*INDEX(Zutaten!$F$2:$F$101,MATCH(L5,Zutaten!$A$2:$A$101,0))),""))</f>
        <v/>
      </c>
      <c r="O5" s="7" t="inlineStr">
        <is>
          <t>Z-004</t>
        </is>
      </c>
      <c r="P5" s="9" t="n">
        <v>1</v>
      </c>
      <c r="Q5" s="11">
        <f>IF(OR(O5="",P5=""),"",IFERROR(IF(INDEX(Zutaten!$G$2:$G$101,MATCH(O5,Zutaten!$A$2:$A$101,0))&lt;&gt;"Ja","",P5*INDEX(Zutaten!$F$2:$F$101,MATCH(O5,Zutaten!$A$2:$A$101,0))),""))</f>
        <v/>
      </c>
      <c r="R5" s="7" t="n"/>
      <c r="S5" s="9" t="n"/>
      <c r="T5" s="11">
        <f>IF(OR(R5="",S5=""),"",IFERROR(IF(INDEX(Zutaten!$G$2:$G$101,MATCH(R5,Zutaten!$A$2:$A$101,0))&lt;&gt;"Ja","",S5*INDEX(Zutaten!$F$2:$F$101,MATCH(R5,Zutaten!$A$2:$A$101,0))),""))</f>
        <v/>
      </c>
      <c r="U5" s="7" t="n"/>
      <c r="V5" s="9" t="n"/>
      <c r="W5" s="11">
        <f>IF(OR(U5="",V5=""),"",IFERROR(IF(INDEX(Zutaten!$G$2:$G$101,MATCH(U5,Zutaten!$A$2:$A$101,0))&lt;&gt;"Ja","",V5*INDEX(Zutaten!$F$2:$F$101,MATCH(U5,Zutaten!$A$2:$A$101,0))),""))</f>
        <v/>
      </c>
      <c r="X5" s="11">
        <f>IF(A5="","",SUM(H5,K5,N5,Q5,T5,W5))</f>
        <v/>
      </c>
      <c r="Y5" s="14">
        <f>IF(OR(A5="",D5="",D5&lt;=0),"",IFERROR(X5/D5,""))</f>
        <v/>
      </c>
      <c r="Z5" s="11">
        <f>IF(OR(A5="",D5=""),"",D5-X5)</f>
        <v/>
      </c>
      <c r="AA5" s="11">
        <f>IF(OR(A5="",E5="",E5&lt;=0),"",IFERROR(X5/E5,""))</f>
        <v/>
      </c>
      <c r="AB5" s="15">
        <f>IF(A5="","",IF(OR(AND(F5="",G5&lt;&gt;""),AND(F5&lt;&gt;"",OR(G5="",H5="")),AND(I5="",J5&lt;&gt;""),AND(I5&lt;&gt;"",OR(J5="",K5="")),AND(L5="",M5&lt;&gt;""),AND(L5&lt;&gt;"",OR(M5="",N5="")),AND(O5="",P5&lt;&gt;""),AND(O5&lt;&gt;"",OR(P5="",Q5="")),AND(R5="",S5&lt;&gt;""),AND(R5&lt;&gt;"",OR(S5="",T5="")),AND(U5="",V5&lt;&gt;""),AND(U5&lt;&gt;"",OR(V5="",W5=""))),"Eingabe prüfen",IF(COUNTA(F5,I5,L5,O5,R5,U5)=0,"Keine Zutat",IF(D5="","Verkaufspreis fehlt",IF(Y5&gt;Parameter!$B$3,"Warnschwelle überschritten",IF(Y5&gt;E5,"Ziel überschritten","Im Ziel"))))))</f>
        <v/>
      </c>
    </row>
    <row r="6" ht="21" customHeight="1">
      <c r="A6" s="7" t="inlineStr">
        <is>
          <t>C-005</t>
        </is>
      </c>
      <c r="B6" s="8" t="inlineStr">
        <is>
          <t>Zitrusnebel</t>
        </is>
      </c>
      <c r="C6" s="12" t="n">
        <v>46273</v>
      </c>
      <c r="D6" s="10" t="n">
        <v>8.5</v>
      </c>
      <c r="E6" s="13">
        <f>IF(A6="","",Parameter!$B$2)</f>
        <v/>
      </c>
      <c r="F6" s="7" t="inlineStr">
        <is>
          <t>Z-002</t>
        </is>
      </c>
      <c r="G6" s="9" t="n">
        <v>45</v>
      </c>
      <c r="H6" s="11">
        <f>IF(OR(F6="",G6=""),"",IFERROR(IF(INDEX(Zutaten!$G$2:$G$101,MATCH(F6,Zutaten!$A$2:$A$101,0))&lt;&gt;"Ja","",G6*INDEX(Zutaten!$F$2:$F$101,MATCH(F6,Zutaten!$A$2:$A$101,0))),""))</f>
        <v/>
      </c>
      <c r="I6" s="7" t="inlineStr">
        <is>
          <t>Z-003</t>
        </is>
      </c>
      <c r="J6" s="9" t="n">
        <v>180</v>
      </c>
      <c r="K6" s="11">
        <f>IF(OR(I6="",J6=""),"",IFERROR(IF(INDEX(Zutaten!$G$2:$G$101,MATCH(I6,Zutaten!$A$2:$A$101,0))&lt;&gt;"Ja","",J6*INDEX(Zutaten!$F$2:$F$101,MATCH(I6,Zutaten!$A$2:$A$101,0))),""))</f>
        <v/>
      </c>
      <c r="L6" s="7" t="n"/>
      <c r="M6" s="9" t="n"/>
      <c r="N6" s="11">
        <f>IF(OR(L6="",M6=""),"",IFERROR(IF(INDEX(Zutaten!$G$2:$G$101,MATCH(L6,Zutaten!$A$2:$A$101,0))&lt;&gt;"Ja","",M6*INDEX(Zutaten!$F$2:$F$101,MATCH(L6,Zutaten!$A$2:$A$101,0))),""))</f>
        <v/>
      </c>
      <c r="O6" s="7" t="n"/>
      <c r="P6" s="9" t="n"/>
      <c r="Q6" s="11">
        <f>IF(OR(O6="",P6=""),"",IFERROR(IF(INDEX(Zutaten!$G$2:$G$101,MATCH(O6,Zutaten!$A$2:$A$101,0))&lt;&gt;"Ja","",P6*INDEX(Zutaten!$F$2:$F$101,MATCH(O6,Zutaten!$A$2:$A$101,0))),""))</f>
        <v/>
      </c>
      <c r="R6" s="7" t="n"/>
      <c r="S6" s="9" t="n"/>
      <c r="T6" s="11">
        <f>IF(OR(R6="",S6=""),"",IFERROR(IF(INDEX(Zutaten!$G$2:$G$101,MATCH(R6,Zutaten!$A$2:$A$101,0))&lt;&gt;"Ja","",S6*INDEX(Zutaten!$F$2:$F$101,MATCH(R6,Zutaten!$A$2:$A$101,0))),""))</f>
        <v/>
      </c>
      <c r="U6" s="7" t="n"/>
      <c r="V6" s="9" t="n"/>
      <c r="W6" s="11">
        <f>IF(OR(U6="",V6=""),"",IFERROR(IF(INDEX(Zutaten!$G$2:$G$101,MATCH(U6,Zutaten!$A$2:$A$101,0))&lt;&gt;"Ja","",V6*INDEX(Zutaten!$F$2:$F$101,MATCH(U6,Zutaten!$A$2:$A$101,0))),""))</f>
        <v/>
      </c>
      <c r="X6" s="11">
        <f>IF(A6="","",SUM(H6,K6,N6,Q6,T6,W6))</f>
        <v/>
      </c>
      <c r="Y6" s="14">
        <f>IF(OR(A6="",D6="",D6&lt;=0),"",IFERROR(X6/D6,""))</f>
        <v/>
      </c>
      <c r="Z6" s="11">
        <f>IF(OR(A6="",D6=""),"",D6-X6)</f>
        <v/>
      </c>
      <c r="AA6" s="11">
        <f>IF(OR(A6="",E6="",E6&lt;=0),"",IFERROR(X6/E6,""))</f>
        <v/>
      </c>
      <c r="AB6" s="15">
        <f>IF(A6="","",IF(OR(AND(F6="",G6&lt;&gt;""),AND(F6&lt;&gt;"",OR(G6="",H6="")),AND(I6="",J6&lt;&gt;""),AND(I6&lt;&gt;"",OR(J6="",K6="")),AND(L6="",M6&lt;&gt;""),AND(L6&lt;&gt;"",OR(M6="",N6="")),AND(O6="",P6&lt;&gt;""),AND(O6&lt;&gt;"",OR(P6="",Q6="")),AND(R6="",S6&lt;&gt;""),AND(R6&lt;&gt;"",OR(S6="",T6="")),AND(U6="",V6&lt;&gt;""),AND(U6&lt;&gt;"",OR(V6="",W6=""))),"Eingabe prüfen",IF(COUNTA(F6,I6,L6,O6,R6,U6)=0,"Keine Zutat",IF(D6="","Verkaufspreis fehlt",IF(Y6&gt;Parameter!$B$3,"Warnschwelle überschritten",IF(Y6&gt;E6,"Ziel überschritten","Im Ziel"))))))</f>
        <v/>
      </c>
    </row>
    <row r="7" ht="21" customHeight="1">
      <c r="A7" s="7" t="inlineStr">
        <is>
          <t>C-006</t>
        </is>
      </c>
      <c r="B7" s="8" t="inlineStr">
        <is>
          <t>Abendkai</t>
        </is>
      </c>
      <c r="C7" s="12" t="n">
        <v>46273</v>
      </c>
      <c r="D7" s="10" t="n">
        <v>10.2</v>
      </c>
      <c r="E7" s="13">
        <f>IF(A7="","",Parameter!$B$2)</f>
        <v/>
      </c>
      <c r="F7" s="7" t="inlineStr">
        <is>
          <t>Z-001</t>
        </is>
      </c>
      <c r="G7" s="9" t="n">
        <v>45</v>
      </c>
      <c r="H7" s="11">
        <f>IF(OR(F7="",G7=""),"",IFERROR(IF(INDEX(Zutaten!$G$2:$G$101,MATCH(F7,Zutaten!$A$2:$A$101,0))&lt;&gt;"Ja","",G7*INDEX(Zutaten!$F$2:$F$101,MATCH(F7,Zutaten!$A$2:$A$101,0))),""))</f>
        <v/>
      </c>
      <c r="I7" s="7" t="inlineStr">
        <is>
          <t>Z-002</t>
        </is>
      </c>
      <c r="J7" s="9" t="n">
        <v>20</v>
      </c>
      <c r="K7" s="11">
        <f>IF(OR(I7="",J7=""),"",IFERROR(IF(INDEX(Zutaten!$G$2:$G$101,MATCH(I7,Zutaten!$A$2:$A$101,0))&lt;&gt;"Ja","",J7*INDEX(Zutaten!$F$2:$F$101,MATCH(I7,Zutaten!$A$2:$A$101,0))),""))</f>
        <v/>
      </c>
      <c r="L7" s="7" t="inlineStr">
        <is>
          <t>Z-003</t>
        </is>
      </c>
      <c r="M7" s="9" t="n">
        <v>130</v>
      </c>
      <c r="N7" s="11">
        <f>IF(OR(L7="",M7=""),"",IFERROR(IF(INDEX(Zutaten!$G$2:$G$101,MATCH(L7,Zutaten!$A$2:$A$101,0))&lt;&gt;"Ja","",M7*INDEX(Zutaten!$F$2:$F$101,MATCH(L7,Zutaten!$A$2:$A$101,0))),""))</f>
        <v/>
      </c>
      <c r="O7" s="7" t="inlineStr">
        <is>
          <t>Z-004</t>
        </is>
      </c>
      <c r="P7" s="9" t="n">
        <v>1</v>
      </c>
      <c r="Q7" s="11">
        <f>IF(OR(O7="",P7=""),"",IFERROR(IF(INDEX(Zutaten!$G$2:$G$101,MATCH(O7,Zutaten!$A$2:$A$101,0))&lt;&gt;"Ja","",P7*INDEX(Zutaten!$F$2:$F$101,MATCH(O7,Zutaten!$A$2:$A$101,0))),""))</f>
        <v/>
      </c>
      <c r="R7" s="7" t="n"/>
      <c r="S7" s="9" t="n"/>
      <c r="T7" s="11">
        <f>IF(OR(R7="",S7=""),"",IFERROR(IF(INDEX(Zutaten!$G$2:$G$101,MATCH(R7,Zutaten!$A$2:$A$101,0))&lt;&gt;"Ja","",S7*INDEX(Zutaten!$F$2:$F$101,MATCH(R7,Zutaten!$A$2:$A$101,0))),""))</f>
        <v/>
      </c>
      <c r="U7" s="7" t="n"/>
      <c r="V7" s="9" t="n"/>
      <c r="W7" s="11">
        <f>IF(OR(U7="",V7=""),"",IFERROR(IF(INDEX(Zutaten!$G$2:$G$101,MATCH(U7,Zutaten!$A$2:$A$101,0))&lt;&gt;"Ja","",V7*INDEX(Zutaten!$F$2:$F$101,MATCH(U7,Zutaten!$A$2:$A$101,0))),""))</f>
        <v/>
      </c>
      <c r="X7" s="11">
        <f>IF(A7="","",SUM(H7,K7,N7,Q7,T7,W7))</f>
        <v/>
      </c>
      <c r="Y7" s="14">
        <f>IF(OR(A7="",D7="",D7&lt;=0),"",IFERROR(X7/D7,""))</f>
        <v/>
      </c>
      <c r="Z7" s="11">
        <f>IF(OR(A7="",D7=""),"",D7-X7)</f>
        <v/>
      </c>
      <c r="AA7" s="11">
        <f>IF(OR(A7="",E7="",E7&lt;=0),"",IFERROR(X7/E7,""))</f>
        <v/>
      </c>
      <c r="AB7" s="15">
        <f>IF(A7="","",IF(OR(AND(F7="",G7&lt;&gt;""),AND(F7&lt;&gt;"",OR(G7="",H7="")),AND(I7="",J7&lt;&gt;""),AND(I7&lt;&gt;"",OR(J7="",K7="")),AND(L7="",M7&lt;&gt;""),AND(L7&lt;&gt;"",OR(M7="",N7="")),AND(O7="",P7&lt;&gt;""),AND(O7&lt;&gt;"",OR(P7="",Q7="")),AND(R7="",S7&lt;&gt;""),AND(R7&lt;&gt;"",OR(S7="",T7="")),AND(U7="",V7&lt;&gt;""),AND(U7&lt;&gt;"",OR(V7="",W7=""))),"Eingabe prüfen",IF(COUNTA(F7,I7,L7,O7,R7,U7)=0,"Keine Zutat",IF(D7="","Verkaufspreis fehlt",IF(Y7&gt;Parameter!$B$3,"Warnschwelle überschritten",IF(Y7&gt;E7,"Ziel überschritten","Im Ziel"))))))</f>
        <v/>
      </c>
    </row>
    <row r="8" ht="21" customHeight="1">
      <c r="A8" s="7" t="n"/>
      <c r="B8" s="8" t="n"/>
      <c r="C8" s="12" t="n"/>
      <c r="D8" s="10" t="n"/>
      <c r="E8" s="13">
        <f>IF(A8="","",Parameter!$B$2)</f>
        <v/>
      </c>
      <c r="F8" s="7" t="n"/>
      <c r="G8" s="9" t="n"/>
      <c r="H8" s="11">
        <f>IF(OR(F8="",G8=""),"",IFERROR(IF(INDEX(Zutaten!$G$2:$G$101,MATCH(F8,Zutaten!$A$2:$A$101,0))&lt;&gt;"Ja","",G8*INDEX(Zutaten!$F$2:$F$101,MATCH(F8,Zutaten!$A$2:$A$101,0))),""))</f>
        <v/>
      </c>
      <c r="I8" s="7" t="n"/>
      <c r="J8" s="9" t="n"/>
      <c r="K8" s="11">
        <f>IF(OR(I8="",J8=""),"",IFERROR(IF(INDEX(Zutaten!$G$2:$G$101,MATCH(I8,Zutaten!$A$2:$A$101,0))&lt;&gt;"Ja","",J8*INDEX(Zutaten!$F$2:$F$101,MATCH(I8,Zutaten!$A$2:$A$101,0))),""))</f>
        <v/>
      </c>
      <c r="L8" s="7" t="n"/>
      <c r="M8" s="9" t="n"/>
      <c r="N8" s="11">
        <f>IF(OR(L8="",M8=""),"",IFERROR(IF(INDEX(Zutaten!$G$2:$G$101,MATCH(L8,Zutaten!$A$2:$A$101,0))&lt;&gt;"Ja","",M8*INDEX(Zutaten!$F$2:$F$101,MATCH(L8,Zutaten!$A$2:$A$101,0))),""))</f>
        <v/>
      </c>
      <c r="O8" s="7" t="n"/>
      <c r="P8" s="9" t="n"/>
      <c r="Q8" s="11">
        <f>IF(OR(O8="",P8=""),"",IFERROR(IF(INDEX(Zutaten!$G$2:$G$101,MATCH(O8,Zutaten!$A$2:$A$101,0))&lt;&gt;"Ja","",P8*INDEX(Zutaten!$F$2:$F$101,MATCH(O8,Zutaten!$A$2:$A$101,0))),""))</f>
        <v/>
      </c>
      <c r="R8" s="7" t="n"/>
      <c r="S8" s="9" t="n"/>
      <c r="T8" s="11">
        <f>IF(OR(R8="",S8=""),"",IFERROR(IF(INDEX(Zutaten!$G$2:$G$101,MATCH(R8,Zutaten!$A$2:$A$101,0))&lt;&gt;"Ja","",S8*INDEX(Zutaten!$F$2:$F$101,MATCH(R8,Zutaten!$A$2:$A$101,0))),""))</f>
        <v/>
      </c>
      <c r="U8" s="7" t="n"/>
      <c r="V8" s="9" t="n"/>
      <c r="W8" s="11">
        <f>IF(OR(U8="",V8=""),"",IFERROR(IF(INDEX(Zutaten!$G$2:$G$101,MATCH(U8,Zutaten!$A$2:$A$101,0))&lt;&gt;"Ja","",V8*INDEX(Zutaten!$F$2:$F$101,MATCH(U8,Zutaten!$A$2:$A$101,0))),""))</f>
        <v/>
      </c>
      <c r="X8" s="11">
        <f>IF(A8="","",SUM(H8,K8,N8,Q8,T8,W8))</f>
        <v/>
      </c>
      <c r="Y8" s="14">
        <f>IF(OR(A8="",D8="",D8&lt;=0),"",IFERROR(X8/D8,""))</f>
        <v/>
      </c>
      <c r="Z8" s="11">
        <f>IF(OR(A8="",D8=""),"",D8-X8)</f>
        <v/>
      </c>
      <c r="AA8" s="11">
        <f>IF(OR(A8="",E8="",E8&lt;=0),"",IFERROR(X8/E8,""))</f>
        <v/>
      </c>
      <c r="AB8" s="15">
        <f>IF(A8="","",IF(OR(AND(F8="",G8&lt;&gt;""),AND(F8&lt;&gt;"",OR(G8="",H8="")),AND(I8="",J8&lt;&gt;""),AND(I8&lt;&gt;"",OR(J8="",K8="")),AND(L8="",M8&lt;&gt;""),AND(L8&lt;&gt;"",OR(M8="",N8="")),AND(O8="",P8&lt;&gt;""),AND(O8&lt;&gt;"",OR(P8="",Q8="")),AND(R8="",S8&lt;&gt;""),AND(R8&lt;&gt;"",OR(S8="",T8="")),AND(U8="",V8&lt;&gt;""),AND(U8&lt;&gt;"",OR(V8="",W8=""))),"Eingabe prüfen",IF(COUNTA(F8,I8,L8,O8,R8,U8)=0,"Keine Zutat",IF(D8="","Verkaufspreis fehlt",IF(Y8&gt;Parameter!$B$3,"Warnschwelle überschritten",IF(Y8&gt;E8,"Ziel überschritten","Im Ziel"))))))</f>
        <v/>
      </c>
    </row>
    <row r="9" ht="21" customHeight="1">
      <c r="A9" s="7" t="n"/>
      <c r="B9" s="8" t="n"/>
      <c r="C9" s="12" t="n"/>
      <c r="D9" s="10" t="n"/>
      <c r="E9" s="13">
        <f>IF(A9="","",Parameter!$B$2)</f>
        <v/>
      </c>
      <c r="F9" s="7" t="n"/>
      <c r="G9" s="9" t="n"/>
      <c r="H9" s="11">
        <f>IF(OR(F9="",G9=""),"",IFERROR(IF(INDEX(Zutaten!$G$2:$G$101,MATCH(F9,Zutaten!$A$2:$A$101,0))&lt;&gt;"Ja","",G9*INDEX(Zutaten!$F$2:$F$101,MATCH(F9,Zutaten!$A$2:$A$101,0))),""))</f>
        <v/>
      </c>
      <c r="I9" s="7" t="n"/>
      <c r="J9" s="9" t="n"/>
      <c r="K9" s="11">
        <f>IF(OR(I9="",J9=""),"",IFERROR(IF(INDEX(Zutaten!$G$2:$G$101,MATCH(I9,Zutaten!$A$2:$A$101,0))&lt;&gt;"Ja","",J9*INDEX(Zutaten!$F$2:$F$101,MATCH(I9,Zutaten!$A$2:$A$101,0))),""))</f>
        <v/>
      </c>
      <c r="L9" s="7" t="n"/>
      <c r="M9" s="9" t="n"/>
      <c r="N9" s="11">
        <f>IF(OR(L9="",M9=""),"",IFERROR(IF(INDEX(Zutaten!$G$2:$G$101,MATCH(L9,Zutaten!$A$2:$A$101,0))&lt;&gt;"Ja","",M9*INDEX(Zutaten!$F$2:$F$101,MATCH(L9,Zutaten!$A$2:$A$101,0))),""))</f>
        <v/>
      </c>
      <c r="O9" s="7" t="n"/>
      <c r="P9" s="9" t="n"/>
      <c r="Q9" s="11">
        <f>IF(OR(O9="",P9=""),"",IFERROR(IF(INDEX(Zutaten!$G$2:$G$101,MATCH(O9,Zutaten!$A$2:$A$101,0))&lt;&gt;"Ja","",P9*INDEX(Zutaten!$F$2:$F$101,MATCH(O9,Zutaten!$A$2:$A$101,0))),""))</f>
        <v/>
      </c>
      <c r="R9" s="7" t="n"/>
      <c r="S9" s="9" t="n"/>
      <c r="T9" s="11">
        <f>IF(OR(R9="",S9=""),"",IFERROR(IF(INDEX(Zutaten!$G$2:$G$101,MATCH(R9,Zutaten!$A$2:$A$101,0))&lt;&gt;"Ja","",S9*INDEX(Zutaten!$F$2:$F$101,MATCH(R9,Zutaten!$A$2:$A$101,0))),""))</f>
        <v/>
      </c>
      <c r="U9" s="7" t="n"/>
      <c r="V9" s="9" t="n"/>
      <c r="W9" s="11">
        <f>IF(OR(U9="",V9=""),"",IFERROR(IF(INDEX(Zutaten!$G$2:$G$101,MATCH(U9,Zutaten!$A$2:$A$101,0))&lt;&gt;"Ja","",V9*INDEX(Zutaten!$F$2:$F$101,MATCH(U9,Zutaten!$A$2:$A$101,0))),""))</f>
        <v/>
      </c>
      <c r="X9" s="11">
        <f>IF(A9="","",SUM(H9,K9,N9,Q9,T9,W9))</f>
        <v/>
      </c>
      <c r="Y9" s="14">
        <f>IF(OR(A9="",D9="",D9&lt;=0),"",IFERROR(X9/D9,""))</f>
        <v/>
      </c>
      <c r="Z9" s="11">
        <f>IF(OR(A9="",D9=""),"",D9-X9)</f>
        <v/>
      </c>
      <c r="AA9" s="11">
        <f>IF(OR(A9="",E9="",E9&lt;=0),"",IFERROR(X9/E9,""))</f>
        <v/>
      </c>
      <c r="AB9" s="15">
        <f>IF(A9="","",IF(OR(AND(F9="",G9&lt;&gt;""),AND(F9&lt;&gt;"",OR(G9="",H9="")),AND(I9="",J9&lt;&gt;""),AND(I9&lt;&gt;"",OR(J9="",K9="")),AND(L9="",M9&lt;&gt;""),AND(L9&lt;&gt;"",OR(M9="",N9="")),AND(O9="",P9&lt;&gt;""),AND(O9&lt;&gt;"",OR(P9="",Q9="")),AND(R9="",S9&lt;&gt;""),AND(R9&lt;&gt;"",OR(S9="",T9="")),AND(U9="",V9&lt;&gt;""),AND(U9&lt;&gt;"",OR(V9="",W9=""))),"Eingabe prüfen",IF(COUNTA(F9,I9,L9,O9,R9,U9)=0,"Keine Zutat",IF(D9="","Verkaufspreis fehlt",IF(Y9&gt;Parameter!$B$3,"Warnschwelle überschritten",IF(Y9&gt;E9,"Ziel überschritten","Im Ziel"))))))</f>
        <v/>
      </c>
    </row>
    <row r="10" ht="21" customHeight="1">
      <c r="A10" s="7" t="n"/>
      <c r="B10" s="8" t="n"/>
      <c r="C10" s="12" t="n"/>
      <c r="D10" s="10" t="n"/>
      <c r="E10" s="13">
        <f>IF(A10="","",Parameter!$B$2)</f>
        <v/>
      </c>
      <c r="F10" s="7" t="n"/>
      <c r="G10" s="9" t="n"/>
      <c r="H10" s="11">
        <f>IF(OR(F10="",G10=""),"",IFERROR(IF(INDEX(Zutaten!$G$2:$G$101,MATCH(F10,Zutaten!$A$2:$A$101,0))&lt;&gt;"Ja","",G10*INDEX(Zutaten!$F$2:$F$101,MATCH(F10,Zutaten!$A$2:$A$101,0))),""))</f>
        <v/>
      </c>
      <c r="I10" s="7" t="n"/>
      <c r="J10" s="9" t="n"/>
      <c r="K10" s="11">
        <f>IF(OR(I10="",J10=""),"",IFERROR(IF(INDEX(Zutaten!$G$2:$G$101,MATCH(I10,Zutaten!$A$2:$A$101,0))&lt;&gt;"Ja","",J10*INDEX(Zutaten!$F$2:$F$101,MATCH(I10,Zutaten!$A$2:$A$101,0))),""))</f>
        <v/>
      </c>
      <c r="L10" s="7" t="n"/>
      <c r="M10" s="9" t="n"/>
      <c r="N10" s="11">
        <f>IF(OR(L10="",M10=""),"",IFERROR(IF(INDEX(Zutaten!$G$2:$G$101,MATCH(L10,Zutaten!$A$2:$A$101,0))&lt;&gt;"Ja","",M10*INDEX(Zutaten!$F$2:$F$101,MATCH(L10,Zutaten!$A$2:$A$101,0))),""))</f>
        <v/>
      </c>
      <c r="O10" s="7" t="n"/>
      <c r="P10" s="9" t="n"/>
      <c r="Q10" s="11">
        <f>IF(OR(O10="",P10=""),"",IFERROR(IF(INDEX(Zutaten!$G$2:$G$101,MATCH(O10,Zutaten!$A$2:$A$101,0))&lt;&gt;"Ja","",P10*INDEX(Zutaten!$F$2:$F$101,MATCH(O10,Zutaten!$A$2:$A$101,0))),""))</f>
        <v/>
      </c>
      <c r="R10" s="7" t="n"/>
      <c r="S10" s="9" t="n"/>
      <c r="T10" s="11">
        <f>IF(OR(R10="",S10=""),"",IFERROR(IF(INDEX(Zutaten!$G$2:$G$101,MATCH(R10,Zutaten!$A$2:$A$101,0))&lt;&gt;"Ja","",S10*INDEX(Zutaten!$F$2:$F$101,MATCH(R10,Zutaten!$A$2:$A$101,0))),""))</f>
        <v/>
      </c>
      <c r="U10" s="7" t="n"/>
      <c r="V10" s="9" t="n"/>
      <c r="W10" s="11">
        <f>IF(OR(U10="",V10=""),"",IFERROR(IF(INDEX(Zutaten!$G$2:$G$101,MATCH(U10,Zutaten!$A$2:$A$101,0))&lt;&gt;"Ja","",V10*INDEX(Zutaten!$F$2:$F$101,MATCH(U10,Zutaten!$A$2:$A$101,0))),""))</f>
        <v/>
      </c>
      <c r="X10" s="11">
        <f>IF(A10="","",SUM(H10,K10,N10,Q10,T10,W10))</f>
        <v/>
      </c>
      <c r="Y10" s="14">
        <f>IF(OR(A10="",D10="",D10&lt;=0),"",IFERROR(X10/D10,""))</f>
        <v/>
      </c>
      <c r="Z10" s="11">
        <f>IF(OR(A10="",D10=""),"",D10-X10)</f>
        <v/>
      </c>
      <c r="AA10" s="11">
        <f>IF(OR(A10="",E10="",E10&lt;=0),"",IFERROR(X10/E10,""))</f>
        <v/>
      </c>
      <c r="AB10" s="15">
        <f>IF(A10="","",IF(OR(AND(F10="",G10&lt;&gt;""),AND(F10&lt;&gt;"",OR(G10="",H10="")),AND(I10="",J10&lt;&gt;""),AND(I10&lt;&gt;"",OR(J10="",K10="")),AND(L10="",M10&lt;&gt;""),AND(L10&lt;&gt;"",OR(M10="",N10="")),AND(O10="",P10&lt;&gt;""),AND(O10&lt;&gt;"",OR(P10="",Q10="")),AND(R10="",S10&lt;&gt;""),AND(R10&lt;&gt;"",OR(S10="",T10="")),AND(U10="",V10&lt;&gt;""),AND(U10&lt;&gt;"",OR(V10="",W10=""))),"Eingabe prüfen",IF(COUNTA(F10,I10,L10,O10,R10,U10)=0,"Keine Zutat",IF(D10="","Verkaufspreis fehlt",IF(Y10&gt;Parameter!$B$3,"Warnschwelle überschritten",IF(Y10&gt;E10,"Ziel überschritten","Im Ziel"))))))</f>
        <v/>
      </c>
    </row>
    <row r="11" ht="21" customHeight="1">
      <c r="A11" s="7" t="n"/>
      <c r="B11" s="8" t="n"/>
      <c r="C11" s="12" t="n"/>
      <c r="D11" s="10" t="n"/>
      <c r="E11" s="13">
        <f>IF(A11="","",Parameter!$B$2)</f>
        <v/>
      </c>
      <c r="F11" s="7" t="n"/>
      <c r="G11" s="9" t="n"/>
      <c r="H11" s="11">
        <f>IF(OR(F11="",G11=""),"",IFERROR(IF(INDEX(Zutaten!$G$2:$G$101,MATCH(F11,Zutaten!$A$2:$A$101,0))&lt;&gt;"Ja","",G11*INDEX(Zutaten!$F$2:$F$101,MATCH(F11,Zutaten!$A$2:$A$101,0))),""))</f>
        <v/>
      </c>
      <c r="I11" s="7" t="n"/>
      <c r="J11" s="9" t="n"/>
      <c r="K11" s="11">
        <f>IF(OR(I11="",J11=""),"",IFERROR(IF(INDEX(Zutaten!$G$2:$G$101,MATCH(I11,Zutaten!$A$2:$A$101,0))&lt;&gt;"Ja","",J11*INDEX(Zutaten!$F$2:$F$101,MATCH(I11,Zutaten!$A$2:$A$101,0))),""))</f>
        <v/>
      </c>
      <c r="L11" s="7" t="n"/>
      <c r="M11" s="9" t="n"/>
      <c r="N11" s="11">
        <f>IF(OR(L11="",M11=""),"",IFERROR(IF(INDEX(Zutaten!$G$2:$G$101,MATCH(L11,Zutaten!$A$2:$A$101,0))&lt;&gt;"Ja","",M11*INDEX(Zutaten!$F$2:$F$101,MATCH(L11,Zutaten!$A$2:$A$101,0))),""))</f>
        <v/>
      </c>
      <c r="O11" s="7" t="n"/>
      <c r="P11" s="9" t="n"/>
      <c r="Q11" s="11">
        <f>IF(OR(O11="",P11=""),"",IFERROR(IF(INDEX(Zutaten!$G$2:$G$101,MATCH(O11,Zutaten!$A$2:$A$101,0))&lt;&gt;"Ja","",P11*INDEX(Zutaten!$F$2:$F$101,MATCH(O11,Zutaten!$A$2:$A$101,0))),""))</f>
        <v/>
      </c>
      <c r="R11" s="7" t="n"/>
      <c r="S11" s="9" t="n"/>
      <c r="T11" s="11">
        <f>IF(OR(R11="",S11=""),"",IFERROR(IF(INDEX(Zutaten!$G$2:$G$101,MATCH(R11,Zutaten!$A$2:$A$101,0))&lt;&gt;"Ja","",S11*INDEX(Zutaten!$F$2:$F$101,MATCH(R11,Zutaten!$A$2:$A$101,0))),""))</f>
        <v/>
      </c>
      <c r="U11" s="7" t="n"/>
      <c r="V11" s="9" t="n"/>
      <c r="W11" s="11">
        <f>IF(OR(U11="",V11=""),"",IFERROR(IF(INDEX(Zutaten!$G$2:$G$101,MATCH(U11,Zutaten!$A$2:$A$101,0))&lt;&gt;"Ja","",V11*INDEX(Zutaten!$F$2:$F$101,MATCH(U11,Zutaten!$A$2:$A$101,0))),""))</f>
        <v/>
      </c>
      <c r="X11" s="11">
        <f>IF(A11="","",SUM(H11,K11,N11,Q11,T11,W11))</f>
        <v/>
      </c>
      <c r="Y11" s="14">
        <f>IF(OR(A11="",D11="",D11&lt;=0),"",IFERROR(X11/D11,""))</f>
        <v/>
      </c>
      <c r="Z11" s="11">
        <f>IF(OR(A11="",D11=""),"",D11-X11)</f>
        <v/>
      </c>
      <c r="AA11" s="11">
        <f>IF(OR(A11="",E11="",E11&lt;=0),"",IFERROR(X11/E11,""))</f>
        <v/>
      </c>
      <c r="AB11" s="15">
        <f>IF(A11="","",IF(OR(AND(F11="",G11&lt;&gt;""),AND(F11&lt;&gt;"",OR(G11="",H11="")),AND(I11="",J11&lt;&gt;""),AND(I11&lt;&gt;"",OR(J11="",K11="")),AND(L11="",M11&lt;&gt;""),AND(L11&lt;&gt;"",OR(M11="",N11="")),AND(O11="",P11&lt;&gt;""),AND(O11&lt;&gt;"",OR(P11="",Q11="")),AND(R11="",S11&lt;&gt;""),AND(R11&lt;&gt;"",OR(S11="",T11="")),AND(U11="",V11&lt;&gt;""),AND(U11&lt;&gt;"",OR(V11="",W11=""))),"Eingabe prüfen",IF(COUNTA(F11,I11,L11,O11,R11,U11)=0,"Keine Zutat",IF(D11="","Verkaufspreis fehlt",IF(Y11&gt;Parameter!$B$3,"Warnschwelle überschritten",IF(Y11&gt;E11,"Ziel überschritten","Im Ziel"))))))</f>
        <v/>
      </c>
    </row>
    <row r="12" ht="21" customHeight="1">
      <c r="A12" s="7" t="n"/>
      <c r="B12" s="8" t="n"/>
      <c r="C12" s="12" t="n"/>
      <c r="D12" s="10" t="n"/>
      <c r="E12" s="13">
        <f>IF(A12="","",Parameter!$B$2)</f>
        <v/>
      </c>
      <c r="F12" s="7" t="n"/>
      <c r="G12" s="9" t="n"/>
      <c r="H12" s="11">
        <f>IF(OR(F12="",G12=""),"",IFERROR(IF(INDEX(Zutaten!$G$2:$G$101,MATCH(F12,Zutaten!$A$2:$A$101,0))&lt;&gt;"Ja","",G12*INDEX(Zutaten!$F$2:$F$101,MATCH(F12,Zutaten!$A$2:$A$101,0))),""))</f>
        <v/>
      </c>
      <c r="I12" s="7" t="n"/>
      <c r="J12" s="9" t="n"/>
      <c r="K12" s="11">
        <f>IF(OR(I12="",J12=""),"",IFERROR(IF(INDEX(Zutaten!$G$2:$G$101,MATCH(I12,Zutaten!$A$2:$A$101,0))&lt;&gt;"Ja","",J12*INDEX(Zutaten!$F$2:$F$101,MATCH(I12,Zutaten!$A$2:$A$101,0))),""))</f>
        <v/>
      </c>
      <c r="L12" s="7" t="n"/>
      <c r="M12" s="9" t="n"/>
      <c r="N12" s="11">
        <f>IF(OR(L12="",M12=""),"",IFERROR(IF(INDEX(Zutaten!$G$2:$G$101,MATCH(L12,Zutaten!$A$2:$A$101,0))&lt;&gt;"Ja","",M12*INDEX(Zutaten!$F$2:$F$101,MATCH(L12,Zutaten!$A$2:$A$101,0))),""))</f>
        <v/>
      </c>
      <c r="O12" s="7" t="n"/>
      <c r="P12" s="9" t="n"/>
      <c r="Q12" s="11">
        <f>IF(OR(O12="",P12=""),"",IFERROR(IF(INDEX(Zutaten!$G$2:$G$101,MATCH(O12,Zutaten!$A$2:$A$101,0))&lt;&gt;"Ja","",P12*INDEX(Zutaten!$F$2:$F$101,MATCH(O12,Zutaten!$A$2:$A$101,0))),""))</f>
        <v/>
      </c>
      <c r="R12" s="7" t="n"/>
      <c r="S12" s="9" t="n"/>
      <c r="T12" s="11">
        <f>IF(OR(R12="",S12=""),"",IFERROR(IF(INDEX(Zutaten!$G$2:$G$101,MATCH(R12,Zutaten!$A$2:$A$101,0))&lt;&gt;"Ja","",S12*INDEX(Zutaten!$F$2:$F$101,MATCH(R12,Zutaten!$A$2:$A$101,0))),""))</f>
        <v/>
      </c>
      <c r="U12" s="7" t="n"/>
      <c r="V12" s="9" t="n"/>
      <c r="W12" s="11">
        <f>IF(OR(U12="",V12=""),"",IFERROR(IF(INDEX(Zutaten!$G$2:$G$101,MATCH(U12,Zutaten!$A$2:$A$101,0))&lt;&gt;"Ja","",V12*INDEX(Zutaten!$F$2:$F$101,MATCH(U12,Zutaten!$A$2:$A$101,0))),""))</f>
        <v/>
      </c>
      <c r="X12" s="11">
        <f>IF(A12="","",SUM(H12,K12,N12,Q12,T12,W12))</f>
        <v/>
      </c>
      <c r="Y12" s="14">
        <f>IF(OR(A12="",D12="",D12&lt;=0),"",IFERROR(X12/D12,""))</f>
        <v/>
      </c>
      <c r="Z12" s="11">
        <f>IF(OR(A12="",D12=""),"",D12-X12)</f>
        <v/>
      </c>
      <c r="AA12" s="11">
        <f>IF(OR(A12="",E12="",E12&lt;=0),"",IFERROR(X12/E12,""))</f>
        <v/>
      </c>
      <c r="AB12" s="15">
        <f>IF(A12="","",IF(OR(AND(F12="",G12&lt;&gt;""),AND(F12&lt;&gt;"",OR(G12="",H12="")),AND(I12="",J12&lt;&gt;""),AND(I12&lt;&gt;"",OR(J12="",K12="")),AND(L12="",M12&lt;&gt;""),AND(L12&lt;&gt;"",OR(M12="",N12="")),AND(O12="",P12&lt;&gt;""),AND(O12&lt;&gt;"",OR(P12="",Q12="")),AND(R12="",S12&lt;&gt;""),AND(R12&lt;&gt;"",OR(S12="",T12="")),AND(U12="",V12&lt;&gt;""),AND(U12&lt;&gt;"",OR(V12="",W12=""))),"Eingabe prüfen",IF(COUNTA(F12,I12,L12,O12,R12,U12)=0,"Keine Zutat",IF(D12="","Verkaufspreis fehlt",IF(Y12&gt;Parameter!$B$3,"Warnschwelle überschritten",IF(Y12&gt;E12,"Ziel überschritten","Im Ziel"))))))</f>
        <v/>
      </c>
    </row>
    <row r="13" ht="21" customHeight="1">
      <c r="A13" s="7" t="n"/>
      <c r="B13" s="8" t="n"/>
      <c r="C13" s="12" t="n"/>
      <c r="D13" s="10" t="n"/>
      <c r="E13" s="13">
        <f>IF(A13="","",Parameter!$B$2)</f>
        <v/>
      </c>
      <c r="F13" s="7" t="n"/>
      <c r="G13" s="9" t="n"/>
      <c r="H13" s="11">
        <f>IF(OR(F13="",G13=""),"",IFERROR(IF(INDEX(Zutaten!$G$2:$G$101,MATCH(F13,Zutaten!$A$2:$A$101,0))&lt;&gt;"Ja","",G13*INDEX(Zutaten!$F$2:$F$101,MATCH(F13,Zutaten!$A$2:$A$101,0))),""))</f>
        <v/>
      </c>
      <c r="I13" s="7" t="n"/>
      <c r="J13" s="9" t="n"/>
      <c r="K13" s="11">
        <f>IF(OR(I13="",J13=""),"",IFERROR(IF(INDEX(Zutaten!$G$2:$G$101,MATCH(I13,Zutaten!$A$2:$A$101,0))&lt;&gt;"Ja","",J13*INDEX(Zutaten!$F$2:$F$101,MATCH(I13,Zutaten!$A$2:$A$101,0))),""))</f>
        <v/>
      </c>
      <c r="L13" s="7" t="n"/>
      <c r="M13" s="9" t="n"/>
      <c r="N13" s="11">
        <f>IF(OR(L13="",M13=""),"",IFERROR(IF(INDEX(Zutaten!$G$2:$G$101,MATCH(L13,Zutaten!$A$2:$A$101,0))&lt;&gt;"Ja","",M13*INDEX(Zutaten!$F$2:$F$101,MATCH(L13,Zutaten!$A$2:$A$101,0))),""))</f>
        <v/>
      </c>
      <c r="O13" s="7" t="n"/>
      <c r="P13" s="9" t="n"/>
      <c r="Q13" s="11">
        <f>IF(OR(O13="",P13=""),"",IFERROR(IF(INDEX(Zutaten!$G$2:$G$101,MATCH(O13,Zutaten!$A$2:$A$101,0))&lt;&gt;"Ja","",P13*INDEX(Zutaten!$F$2:$F$101,MATCH(O13,Zutaten!$A$2:$A$101,0))),""))</f>
        <v/>
      </c>
      <c r="R13" s="7" t="n"/>
      <c r="S13" s="9" t="n"/>
      <c r="T13" s="11">
        <f>IF(OR(R13="",S13=""),"",IFERROR(IF(INDEX(Zutaten!$G$2:$G$101,MATCH(R13,Zutaten!$A$2:$A$101,0))&lt;&gt;"Ja","",S13*INDEX(Zutaten!$F$2:$F$101,MATCH(R13,Zutaten!$A$2:$A$101,0))),""))</f>
        <v/>
      </c>
      <c r="U13" s="7" t="n"/>
      <c r="V13" s="9" t="n"/>
      <c r="W13" s="11">
        <f>IF(OR(U13="",V13=""),"",IFERROR(IF(INDEX(Zutaten!$G$2:$G$101,MATCH(U13,Zutaten!$A$2:$A$101,0))&lt;&gt;"Ja","",V13*INDEX(Zutaten!$F$2:$F$101,MATCH(U13,Zutaten!$A$2:$A$101,0))),""))</f>
        <v/>
      </c>
      <c r="X13" s="11">
        <f>IF(A13="","",SUM(H13,K13,N13,Q13,T13,W13))</f>
        <v/>
      </c>
      <c r="Y13" s="14">
        <f>IF(OR(A13="",D13="",D13&lt;=0),"",IFERROR(X13/D13,""))</f>
        <v/>
      </c>
      <c r="Z13" s="11">
        <f>IF(OR(A13="",D13=""),"",D13-X13)</f>
        <v/>
      </c>
      <c r="AA13" s="11">
        <f>IF(OR(A13="",E13="",E13&lt;=0),"",IFERROR(X13/E13,""))</f>
        <v/>
      </c>
      <c r="AB13" s="15">
        <f>IF(A13="","",IF(OR(AND(F13="",G13&lt;&gt;""),AND(F13&lt;&gt;"",OR(G13="",H13="")),AND(I13="",J13&lt;&gt;""),AND(I13&lt;&gt;"",OR(J13="",K13="")),AND(L13="",M13&lt;&gt;""),AND(L13&lt;&gt;"",OR(M13="",N13="")),AND(O13="",P13&lt;&gt;""),AND(O13&lt;&gt;"",OR(P13="",Q13="")),AND(R13="",S13&lt;&gt;""),AND(R13&lt;&gt;"",OR(S13="",T13="")),AND(U13="",V13&lt;&gt;""),AND(U13&lt;&gt;"",OR(V13="",W13=""))),"Eingabe prüfen",IF(COUNTA(F13,I13,L13,O13,R13,U13)=0,"Keine Zutat",IF(D13="","Verkaufspreis fehlt",IF(Y13&gt;Parameter!$B$3,"Warnschwelle überschritten",IF(Y13&gt;E13,"Ziel überschritten","Im Ziel"))))))</f>
        <v/>
      </c>
    </row>
    <row r="14" ht="21" customHeight="1">
      <c r="A14" s="7" t="n"/>
      <c r="B14" s="8" t="n"/>
      <c r="C14" s="12" t="n"/>
      <c r="D14" s="10" t="n"/>
      <c r="E14" s="13">
        <f>IF(A14="","",Parameter!$B$2)</f>
        <v/>
      </c>
      <c r="F14" s="7" t="n"/>
      <c r="G14" s="9" t="n"/>
      <c r="H14" s="11">
        <f>IF(OR(F14="",G14=""),"",IFERROR(IF(INDEX(Zutaten!$G$2:$G$101,MATCH(F14,Zutaten!$A$2:$A$101,0))&lt;&gt;"Ja","",G14*INDEX(Zutaten!$F$2:$F$101,MATCH(F14,Zutaten!$A$2:$A$101,0))),""))</f>
        <v/>
      </c>
      <c r="I14" s="7" t="n"/>
      <c r="J14" s="9" t="n"/>
      <c r="K14" s="11">
        <f>IF(OR(I14="",J14=""),"",IFERROR(IF(INDEX(Zutaten!$G$2:$G$101,MATCH(I14,Zutaten!$A$2:$A$101,0))&lt;&gt;"Ja","",J14*INDEX(Zutaten!$F$2:$F$101,MATCH(I14,Zutaten!$A$2:$A$101,0))),""))</f>
        <v/>
      </c>
      <c r="L14" s="7" t="n"/>
      <c r="M14" s="9" t="n"/>
      <c r="N14" s="11">
        <f>IF(OR(L14="",M14=""),"",IFERROR(IF(INDEX(Zutaten!$G$2:$G$101,MATCH(L14,Zutaten!$A$2:$A$101,0))&lt;&gt;"Ja","",M14*INDEX(Zutaten!$F$2:$F$101,MATCH(L14,Zutaten!$A$2:$A$101,0))),""))</f>
        <v/>
      </c>
      <c r="O14" s="7" t="n"/>
      <c r="P14" s="9" t="n"/>
      <c r="Q14" s="11">
        <f>IF(OR(O14="",P14=""),"",IFERROR(IF(INDEX(Zutaten!$G$2:$G$101,MATCH(O14,Zutaten!$A$2:$A$101,0))&lt;&gt;"Ja","",P14*INDEX(Zutaten!$F$2:$F$101,MATCH(O14,Zutaten!$A$2:$A$101,0))),""))</f>
        <v/>
      </c>
      <c r="R14" s="7" t="n"/>
      <c r="S14" s="9" t="n"/>
      <c r="T14" s="11">
        <f>IF(OR(R14="",S14=""),"",IFERROR(IF(INDEX(Zutaten!$G$2:$G$101,MATCH(R14,Zutaten!$A$2:$A$101,0))&lt;&gt;"Ja","",S14*INDEX(Zutaten!$F$2:$F$101,MATCH(R14,Zutaten!$A$2:$A$101,0))),""))</f>
        <v/>
      </c>
      <c r="U14" s="7" t="n"/>
      <c r="V14" s="9" t="n"/>
      <c r="W14" s="11">
        <f>IF(OR(U14="",V14=""),"",IFERROR(IF(INDEX(Zutaten!$G$2:$G$101,MATCH(U14,Zutaten!$A$2:$A$101,0))&lt;&gt;"Ja","",V14*INDEX(Zutaten!$F$2:$F$101,MATCH(U14,Zutaten!$A$2:$A$101,0))),""))</f>
        <v/>
      </c>
      <c r="X14" s="11">
        <f>IF(A14="","",SUM(H14,K14,N14,Q14,T14,W14))</f>
        <v/>
      </c>
      <c r="Y14" s="14">
        <f>IF(OR(A14="",D14="",D14&lt;=0),"",IFERROR(X14/D14,""))</f>
        <v/>
      </c>
      <c r="Z14" s="11">
        <f>IF(OR(A14="",D14=""),"",D14-X14)</f>
        <v/>
      </c>
      <c r="AA14" s="11">
        <f>IF(OR(A14="",E14="",E14&lt;=0),"",IFERROR(X14/E14,""))</f>
        <v/>
      </c>
      <c r="AB14" s="15">
        <f>IF(A14="","",IF(OR(AND(F14="",G14&lt;&gt;""),AND(F14&lt;&gt;"",OR(G14="",H14="")),AND(I14="",J14&lt;&gt;""),AND(I14&lt;&gt;"",OR(J14="",K14="")),AND(L14="",M14&lt;&gt;""),AND(L14&lt;&gt;"",OR(M14="",N14="")),AND(O14="",P14&lt;&gt;""),AND(O14&lt;&gt;"",OR(P14="",Q14="")),AND(R14="",S14&lt;&gt;""),AND(R14&lt;&gt;"",OR(S14="",T14="")),AND(U14="",V14&lt;&gt;""),AND(U14&lt;&gt;"",OR(V14="",W14=""))),"Eingabe prüfen",IF(COUNTA(F14,I14,L14,O14,R14,U14)=0,"Keine Zutat",IF(D14="","Verkaufspreis fehlt",IF(Y14&gt;Parameter!$B$3,"Warnschwelle überschritten",IF(Y14&gt;E14,"Ziel überschritten","Im Ziel"))))))</f>
        <v/>
      </c>
    </row>
    <row r="15" ht="21" customHeight="1">
      <c r="A15" s="7" t="n"/>
      <c r="B15" s="8" t="n"/>
      <c r="C15" s="12" t="n"/>
      <c r="D15" s="10" t="n"/>
      <c r="E15" s="13">
        <f>IF(A15="","",Parameter!$B$2)</f>
        <v/>
      </c>
      <c r="F15" s="7" t="n"/>
      <c r="G15" s="9" t="n"/>
      <c r="H15" s="11">
        <f>IF(OR(F15="",G15=""),"",IFERROR(IF(INDEX(Zutaten!$G$2:$G$101,MATCH(F15,Zutaten!$A$2:$A$101,0))&lt;&gt;"Ja","",G15*INDEX(Zutaten!$F$2:$F$101,MATCH(F15,Zutaten!$A$2:$A$101,0))),""))</f>
        <v/>
      </c>
      <c r="I15" s="7" t="n"/>
      <c r="J15" s="9" t="n"/>
      <c r="K15" s="11">
        <f>IF(OR(I15="",J15=""),"",IFERROR(IF(INDEX(Zutaten!$G$2:$G$101,MATCH(I15,Zutaten!$A$2:$A$101,0))&lt;&gt;"Ja","",J15*INDEX(Zutaten!$F$2:$F$101,MATCH(I15,Zutaten!$A$2:$A$101,0))),""))</f>
        <v/>
      </c>
      <c r="L15" s="7" t="n"/>
      <c r="M15" s="9" t="n"/>
      <c r="N15" s="11">
        <f>IF(OR(L15="",M15=""),"",IFERROR(IF(INDEX(Zutaten!$G$2:$G$101,MATCH(L15,Zutaten!$A$2:$A$101,0))&lt;&gt;"Ja","",M15*INDEX(Zutaten!$F$2:$F$101,MATCH(L15,Zutaten!$A$2:$A$101,0))),""))</f>
        <v/>
      </c>
      <c r="O15" s="7" t="n"/>
      <c r="P15" s="9" t="n"/>
      <c r="Q15" s="11">
        <f>IF(OR(O15="",P15=""),"",IFERROR(IF(INDEX(Zutaten!$G$2:$G$101,MATCH(O15,Zutaten!$A$2:$A$101,0))&lt;&gt;"Ja","",P15*INDEX(Zutaten!$F$2:$F$101,MATCH(O15,Zutaten!$A$2:$A$101,0))),""))</f>
        <v/>
      </c>
      <c r="R15" s="7" t="n"/>
      <c r="S15" s="9" t="n"/>
      <c r="T15" s="11">
        <f>IF(OR(R15="",S15=""),"",IFERROR(IF(INDEX(Zutaten!$G$2:$G$101,MATCH(R15,Zutaten!$A$2:$A$101,0))&lt;&gt;"Ja","",S15*INDEX(Zutaten!$F$2:$F$101,MATCH(R15,Zutaten!$A$2:$A$101,0))),""))</f>
        <v/>
      </c>
      <c r="U15" s="7" t="n"/>
      <c r="V15" s="9" t="n"/>
      <c r="W15" s="11">
        <f>IF(OR(U15="",V15=""),"",IFERROR(IF(INDEX(Zutaten!$G$2:$G$101,MATCH(U15,Zutaten!$A$2:$A$101,0))&lt;&gt;"Ja","",V15*INDEX(Zutaten!$F$2:$F$101,MATCH(U15,Zutaten!$A$2:$A$101,0))),""))</f>
        <v/>
      </c>
      <c r="X15" s="11">
        <f>IF(A15="","",SUM(H15,K15,N15,Q15,T15,W15))</f>
        <v/>
      </c>
      <c r="Y15" s="14">
        <f>IF(OR(A15="",D15="",D15&lt;=0),"",IFERROR(X15/D15,""))</f>
        <v/>
      </c>
      <c r="Z15" s="11">
        <f>IF(OR(A15="",D15=""),"",D15-X15)</f>
        <v/>
      </c>
      <c r="AA15" s="11">
        <f>IF(OR(A15="",E15="",E15&lt;=0),"",IFERROR(X15/E15,""))</f>
        <v/>
      </c>
      <c r="AB15" s="15">
        <f>IF(A15="","",IF(OR(AND(F15="",G15&lt;&gt;""),AND(F15&lt;&gt;"",OR(G15="",H15="")),AND(I15="",J15&lt;&gt;""),AND(I15&lt;&gt;"",OR(J15="",K15="")),AND(L15="",M15&lt;&gt;""),AND(L15&lt;&gt;"",OR(M15="",N15="")),AND(O15="",P15&lt;&gt;""),AND(O15&lt;&gt;"",OR(P15="",Q15="")),AND(R15="",S15&lt;&gt;""),AND(R15&lt;&gt;"",OR(S15="",T15="")),AND(U15="",V15&lt;&gt;""),AND(U15&lt;&gt;"",OR(V15="",W15=""))),"Eingabe prüfen",IF(COUNTA(F15,I15,L15,O15,R15,U15)=0,"Keine Zutat",IF(D15="","Verkaufspreis fehlt",IF(Y15&gt;Parameter!$B$3,"Warnschwelle überschritten",IF(Y15&gt;E15,"Ziel überschritten","Im Ziel"))))))</f>
        <v/>
      </c>
    </row>
    <row r="16" ht="21" customHeight="1">
      <c r="A16" s="7" t="n"/>
      <c r="B16" s="8" t="n"/>
      <c r="C16" s="12" t="n"/>
      <c r="D16" s="10" t="n"/>
      <c r="E16" s="13">
        <f>IF(A16="","",Parameter!$B$2)</f>
        <v/>
      </c>
      <c r="F16" s="7" t="n"/>
      <c r="G16" s="9" t="n"/>
      <c r="H16" s="11">
        <f>IF(OR(F16="",G16=""),"",IFERROR(IF(INDEX(Zutaten!$G$2:$G$101,MATCH(F16,Zutaten!$A$2:$A$101,0))&lt;&gt;"Ja","",G16*INDEX(Zutaten!$F$2:$F$101,MATCH(F16,Zutaten!$A$2:$A$101,0))),""))</f>
        <v/>
      </c>
      <c r="I16" s="7" t="n"/>
      <c r="J16" s="9" t="n"/>
      <c r="K16" s="11">
        <f>IF(OR(I16="",J16=""),"",IFERROR(IF(INDEX(Zutaten!$G$2:$G$101,MATCH(I16,Zutaten!$A$2:$A$101,0))&lt;&gt;"Ja","",J16*INDEX(Zutaten!$F$2:$F$101,MATCH(I16,Zutaten!$A$2:$A$101,0))),""))</f>
        <v/>
      </c>
      <c r="L16" s="7" t="n"/>
      <c r="M16" s="9" t="n"/>
      <c r="N16" s="11">
        <f>IF(OR(L16="",M16=""),"",IFERROR(IF(INDEX(Zutaten!$G$2:$G$101,MATCH(L16,Zutaten!$A$2:$A$101,0))&lt;&gt;"Ja","",M16*INDEX(Zutaten!$F$2:$F$101,MATCH(L16,Zutaten!$A$2:$A$101,0))),""))</f>
        <v/>
      </c>
      <c r="O16" s="7" t="n"/>
      <c r="P16" s="9" t="n"/>
      <c r="Q16" s="11">
        <f>IF(OR(O16="",P16=""),"",IFERROR(IF(INDEX(Zutaten!$G$2:$G$101,MATCH(O16,Zutaten!$A$2:$A$101,0))&lt;&gt;"Ja","",P16*INDEX(Zutaten!$F$2:$F$101,MATCH(O16,Zutaten!$A$2:$A$101,0))),""))</f>
        <v/>
      </c>
      <c r="R16" s="7" t="n"/>
      <c r="S16" s="9" t="n"/>
      <c r="T16" s="11">
        <f>IF(OR(R16="",S16=""),"",IFERROR(IF(INDEX(Zutaten!$G$2:$G$101,MATCH(R16,Zutaten!$A$2:$A$101,0))&lt;&gt;"Ja","",S16*INDEX(Zutaten!$F$2:$F$101,MATCH(R16,Zutaten!$A$2:$A$101,0))),""))</f>
        <v/>
      </c>
      <c r="U16" s="7" t="n"/>
      <c r="V16" s="9" t="n"/>
      <c r="W16" s="11">
        <f>IF(OR(U16="",V16=""),"",IFERROR(IF(INDEX(Zutaten!$G$2:$G$101,MATCH(U16,Zutaten!$A$2:$A$101,0))&lt;&gt;"Ja","",V16*INDEX(Zutaten!$F$2:$F$101,MATCH(U16,Zutaten!$A$2:$A$101,0))),""))</f>
        <v/>
      </c>
      <c r="X16" s="11">
        <f>IF(A16="","",SUM(H16,K16,N16,Q16,T16,W16))</f>
        <v/>
      </c>
      <c r="Y16" s="14">
        <f>IF(OR(A16="",D16="",D16&lt;=0),"",IFERROR(X16/D16,""))</f>
        <v/>
      </c>
      <c r="Z16" s="11">
        <f>IF(OR(A16="",D16=""),"",D16-X16)</f>
        <v/>
      </c>
      <c r="AA16" s="11">
        <f>IF(OR(A16="",E16="",E16&lt;=0),"",IFERROR(X16/E16,""))</f>
        <v/>
      </c>
      <c r="AB16" s="15">
        <f>IF(A16="","",IF(OR(AND(F16="",G16&lt;&gt;""),AND(F16&lt;&gt;"",OR(G16="",H16="")),AND(I16="",J16&lt;&gt;""),AND(I16&lt;&gt;"",OR(J16="",K16="")),AND(L16="",M16&lt;&gt;""),AND(L16&lt;&gt;"",OR(M16="",N16="")),AND(O16="",P16&lt;&gt;""),AND(O16&lt;&gt;"",OR(P16="",Q16="")),AND(R16="",S16&lt;&gt;""),AND(R16&lt;&gt;"",OR(S16="",T16="")),AND(U16="",V16&lt;&gt;""),AND(U16&lt;&gt;"",OR(V16="",W16=""))),"Eingabe prüfen",IF(COUNTA(F16,I16,L16,O16,R16,U16)=0,"Keine Zutat",IF(D16="","Verkaufspreis fehlt",IF(Y16&gt;Parameter!$B$3,"Warnschwelle überschritten",IF(Y16&gt;E16,"Ziel überschritten","Im Ziel"))))))</f>
        <v/>
      </c>
    </row>
    <row r="17" ht="21" customHeight="1">
      <c r="A17" s="7" t="n"/>
      <c r="B17" s="8" t="n"/>
      <c r="C17" s="12" t="n"/>
      <c r="D17" s="10" t="n"/>
      <c r="E17" s="13">
        <f>IF(A17="","",Parameter!$B$2)</f>
        <v/>
      </c>
      <c r="F17" s="7" t="n"/>
      <c r="G17" s="9" t="n"/>
      <c r="H17" s="11">
        <f>IF(OR(F17="",G17=""),"",IFERROR(IF(INDEX(Zutaten!$G$2:$G$101,MATCH(F17,Zutaten!$A$2:$A$101,0))&lt;&gt;"Ja","",G17*INDEX(Zutaten!$F$2:$F$101,MATCH(F17,Zutaten!$A$2:$A$101,0))),""))</f>
        <v/>
      </c>
      <c r="I17" s="7" t="n"/>
      <c r="J17" s="9" t="n"/>
      <c r="K17" s="11">
        <f>IF(OR(I17="",J17=""),"",IFERROR(IF(INDEX(Zutaten!$G$2:$G$101,MATCH(I17,Zutaten!$A$2:$A$101,0))&lt;&gt;"Ja","",J17*INDEX(Zutaten!$F$2:$F$101,MATCH(I17,Zutaten!$A$2:$A$101,0))),""))</f>
        <v/>
      </c>
      <c r="L17" s="7" t="n"/>
      <c r="M17" s="9" t="n"/>
      <c r="N17" s="11">
        <f>IF(OR(L17="",M17=""),"",IFERROR(IF(INDEX(Zutaten!$G$2:$G$101,MATCH(L17,Zutaten!$A$2:$A$101,0))&lt;&gt;"Ja","",M17*INDEX(Zutaten!$F$2:$F$101,MATCH(L17,Zutaten!$A$2:$A$101,0))),""))</f>
        <v/>
      </c>
      <c r="O17" s="7" t="n"/>
      <c r="P17" s="9" t="n"/>
      <c r="Q17" s="11">
        <f>IF(OR(O17="",P17=""),"",IFERROR(IF(INDEX(Zutaten!$G$2:$G$101,MATCH(O17,Zutaten!$A$2:$A$101,0))&lt;&gt;"Ja","",P17*INDEX(Zutaten!$F$2:$F$101,MATCH(O17,Zutaten!$A$2:$A$101,0))),""))</f>
        <v/>
      </c>
      <c r="R17" s="7" t="n"/>
      <c r="S17" s="9" t="n"/>
      <c r="T17" s="11">
        <f>IF(OR(R17="",S17=""),"",IFERROR(IF(INDEX(Zutaten!$G$2:$G$101,MATCH(R17,Zutaten!$A$2:$A$101,0))&lt;&gt;"Ja","",S17*INDEX(Zutaten!$F$2:$F$101,MATCH(R17,Zutaten!$A$2:$A$101,0))),""))</f>
        <v/>
      </c>
      <c r="U17" s="7" t="n"/>
      <c r="V17" s="9" t="n"/>
      <c r="W17" s="11">
        <f>IF(OR(U17="",V17=""),"",IFERROR(IF(INDEX(Zutaten!$G$2:$G$101,MATCH(U17,Zutaten!$A$2:$A$101,0))&lt;&gt;"Ja","",V17*INDEX(Zutaten!$F$2:$F$101,MATCH(U17,Zutaten!$A$2:$A$101,0))),""))</f>
        <v/>
      </c>
      <c r="X17" s="11">
        <f>IF(A17="","",SUM(H17,K17,N17,Q17,T17,W17))</f>
        <v/>
      </c>
      <c r="Y17" s="14">
        <f>IF(OR(A17="",D17="",D17&lt;=0),"",IFERROR(X17/D17,""))</f>
        <v/>
      </c>
      <c r="Z17" s="11">
        <f>IF(OR(A17="",D17=""),"",D17-X17)</f>
        <v/>
      </c>
      <c r="AA17" s="11">
        <f>IF(OR(A17="",E17="",E17&lt;=0),"",IFERROR(X17/E17,""))</f>
        <v/>
      </c>
      <c r="AB17" s="15">
        <f>IF(A17="","",IF(OR(AND(F17="",G17&lt;&gt;""),AND(F17&lt;&gt;"",OR(G17="",H17="")),AND(I17="",J17&lt;&gt;""),AND(I17&lt;&gt;"",OR(J17="",K17="")),AND(L17="",M17&lt;&gt;""),AND(L17&lt;&gt;"",OR(M17="",N17="")),AND(O17="",P17&lt;&gt;""),AND(O17&lt;&gt;"",OR(P17="",Q17="")),AND(R17="",S17&lt;&gt;""),AND(R17&lt;&gt;"",OR(S17="",T17="")),AND(U17="",V17&lt;&gt;""),AND(U17&lt;&gt;"",OR(V17="",W17=""))),"Eingabe prüfen",IF(COUNTA(F17,I17,L17,O17,R17,U17)=0,"Keine Zutat",IF(D17="","Verkaufspreis fehlt",IF(Y17&gt;Parameter!$B$3,"Warnschwelle überschritten",IF(Y17&gt;E17,"Ziel überschritten","Im Ziel"))))))</f>
        <v/>
      </c>
    </row>
    <row r="18" ht="21" customHeight="1">
      <c r="A18" s="7" t="n"/>
      <c r="B18" s="8" t="n"/>
      <c r="C18" s="12" t="n"/>
      <c r="D18" s="10" t="n"/>
      <c r="E18" s="13">
        <f>IF(A18="","",Parameter!$B$2)</f>
        <v/>
      </c>
      <c r="F18" s="7" t="n"/>
      <c r="G18" s="9" t="n"/>
      <c r="H18" s="11">
        <f>IF(OR(F18="",G18=""),"",IFERROR(IF(INDEX(Zutaten!$G$2:$G$101,MATCH(F18,Zutaten!$A$2:$A$101,0))&lt;&gt;"Ja","",G18*INDEX(Zutaten!$F$2:$F$101,MATCH(F18,Zutaten!$A$2:$A$101,0))),""))</f>
        <v/>
      </c>
      <c r="I18" s="7" t="n"/>
      <c r="J18" s="9" t="n"/>
      <c r="K18" s="11">
        <f>IF(OR(I18="",J18=""),"",IFERROR(IF(INDEX(Zutaten!$G$2:$G$101,MATCH(I18,Zutaten!$A$2:$A$101,0))&lt;&gt;"Ja","",J18*INDEX(Zutaten!$F$2:$F$101,MATCH(I18,Zutaten!$A$2:$A$101,0))),""))</f>
        <v/>
      </c>
      <c r="L18" s="7" t="n"/>
      <c r="M18" s="9" t="n"/>
      <c r="N18" s="11">
        <f>IF(OR(L18="",M18=""),"",IFERROR(IF(INDEX(Zutaten!$G$2:$G$101,MATCH(L18,Zutaten!$A$2:$A$101,0))&lt;&gt;"Ja","",M18*INDEX(Zutaten!$F$2:$F$101,MATCH(L18,Zutaten!$A$2:$A$101,0))),""))</f>
        <v/>
      </c>
      <c r="O18" s="7" t="n"/>
      <c r="P18" s="9" t="n"/>
      <c r="Q18" s="11">
        <f>IF(OR(O18="",P18=""),"",IFERROR(IF(INDEX(Zutaten!$G$2:$G$101,MATCH(O18,Zutaten!$A$2:$A$101,0))&lt;&gt;"Ja","",P18*INDEX(Zutaten!$F$2:$F$101,MATCH(O18,Zutaten!$A$2:$A$101,0))),""))</f>
        <v/>
      </c>
      <c r="R18" s="7" t="n"/>
      <c r="S18" s="9" t="n"/>
      <c r="T18" s="11">
        <f>IF(OR(R18="",S18=""),"",IFERROR(IF(INDEX(Zutaten!$G$2:$G$101,MATCH(R18,Zutaten!$A$2:$A$101,0))&lt;&gt;"Ja","",S18*INDEX(Zutaten!$F$2:$F$101,MATCH(R18,Zutaten!$A$2:$A$101,0))),""))</f>
        <v/>
      </c>
      <c r="U18" s="7" t="n"/>
      <c r="V18" s="9" t="n"/>
      <c r="W18" s="11">
        <f>IF(OR(U18="",V18=""),"",IFERROR(IF(INDEX(Zutaten!$G$2:$G$101,MATCH(U18,Zutaten!$A$2:$A$101,0))&lt;&gt;"Ja","",V18*INDEX(Zutaten!$F$2:$F$101,MATCH(U18,Zutaten!$A$2:$A$101,0))),""))</f>
        <v/>
      </c>
      <c r="X18" s="11">
        <f>IF(A18="","",SUM(H18,K18,N18,Q18,T18,W18))</f>
        <v/>
      </c>
      <c r="Y18" s="14">
        <f>IF(OR(A18="",D18="",D18&lt;=0),"",IFERROR(X18/D18,""))</f>
        <v/>
      </c>
      <c r="Z18" s="11">
        <f>IF(OR(A18="",D18=""),"",D18-X18)</f>
        <v/>
      </c>
      <c r="AA18" s="11">
        <f>IF(OR(A18="",E18="",E18&lt;=0),"",IFERROR(X18/E18,""))</f>
        <v/>
      </c>
      <c r="AB18" s="15">
        <f>IF(A18="","",IF(OR(AND(F18="",G18&lt;&gt;""),AND(F18&lt;&gt;"",OR(G18="",H18="")),AND(I18="",J18&lt;&gt;""),AND(I18&lt;&gt;"",OR(J18="",K18="")),AND(L18="",M18&lt;&gt;""),AND(L18&lt;&gt;"",OR(M18="",N18="")),AND(O18="",P18&lt;&gt;""),AND(O18&lt;&gt;"",OR(P18="",Q18="")),AND(R18="",S18&lt;&gt;""),AND(R18&lt;&gt;"",OR(S18="",T18="")),AND(U18="",V18&lt;&gt;""),AND(U18&lt;&gt;"",OR(V18="",W18=""))),"Eingabe prüfen",IF(COUNTA(F18,I18,L18,O18,R18,U18)=0,"Keine Zutat",IF(D18="","Verkaufspreis fehlt",IF(Y18&gt;Parameter!$B$3,"Warnschwelle überschritten",IF(Y18&gt;E18,"Ziel überschritten","Im Ziel"))))))</f>
        <v/>
      </c>
    </row>
    <row r="19" ht="21" customHeight="1">
      <c r="A19" s="7" t="n"/>
      <c r="B19" s="8" t="n"/>
      <c r="C19" s="12" t="n"/>
      <c r="D19" s="10" t="n"/>
      <c r="E19" s="13">
        <f>IF(A19="","",Parameter!$B$2)</f>
        <v/>
      </c>
      <c r="F19" s="7" t="n"/>
      <c r="G19" s="9" t="n"/>
      <c r="H19" s="11">
        <f>IF(OR(F19="",G19=""),"",IFERROR(IF(INDEX(Zutaten!$G$2:$G$101,MATCH(F19,Zutaten!$A$2:$A$101,0))&lt;&gt;"Ja","",G19*INDEX(Zutaten!$F$2:$F$101,MATCH(F19,Zutaten!$A$2:$A$101,0))),""))</f>
        <v/>
      </c>
      <c r="I19" s="7" t="n"/>
      <c r="J19" s="9" t="n"/>
      <c r="K19" s="11">
        <f>IF(OR(I19="",J19=""),"",IFERROR(IF(INDEX(Zutaten!$G$2:$G$101,MATCH(I19,Zutaten!$A$2:$A$101,0))&lt;&gt;"Ja","",J19*INDEX(Zutaten!$F$2:$F$101,MATCH(I19,Zutaten!$A$2:$A$101,0))),""))</f>
        <v/>
      </c>
      <c r="L19" s="7" t="n"/>
      <c r="M19" s="9" t="n"/>
      <c r="N19" s="11">
        <f>IF(OR(L19="",M19=""),"",IFERROR(IF(INDEX(Zutaten!$G$2:$G$101,MATCH(L19,Zutaten!$A$2:$A$101,0))&lt;&gt;"Ja","",M19*INDEX(Zutaten!$F$2:$F$101,MATCH(L19,Zutaten!$A$2:$A$101,0))),""))</f>
        <v/>
      </c>
      <c r="O19" s="7" t="n"/>
      <c r="P19" s="9" t="n"/>
      <c r="Q19" s="11">
        <f>IF(OR(O19="",P19=""),"",IFERROR(IF(INDEX(Zutaten!$G$2:$G$101,MATCH(O19,Zutaten!$A$2:$A$101,0))&lt;&gt;"Ja","",P19*INDEX(Zutaten!$F$2:$F$101,MATCH(O19,Zutaten!$A$2:$A$101,0))),""))</f>
        <v/>
      </c>
      <c r="R19" s="7" t="n"/>
      <c r="S19" s="9" t="n"/>
      <c r="T19" s="11">
        <f>IF(OR(R19="",S19=""),"",IFERROR(IF(INDEX(Zutaten!$G$2:$G$101,MATCH(R19,Zutaten!$A$2:$A$101,0))&lt;&gt;"Ja","",S19*INDEX(Zutaten!$F$2:$F$101,MATCH(R19,Zutaten!$A$2:$A$101,0))),""))</f>
        <v/>
      </c>
      <c r="U19" s="7" t="n"/>
      <c r="V19" s="9" t="n"/>
      <c r="W19" s="11">
        <f>IF(OR(U19="",V19=""),"",IFERROR(IF(INDEX(Zutaten!$G$2:$G$101,MATCH(U19,Zutaten!$A$2:$A$101,0))&lt;&gt;"Ja","",V19*INDEX(Zutaten!$F$2:$F$101,MATCH(U19,Zutaten!$A$2:$A$101,0))),""))</f>
        <v/>
      </c>
      <c r="X19" s="11">
        <f>IF(A19="","",SUM(H19,K19,N19,Q19,T19,W19))</f>
        <v/>
      </c>
      <c r="Y19" s="14">
        <f>IF(OR(A19="",D19="",D19&lt;=0),"",IFERROR(X19/D19,""))</f>
        <v/>
      </c>
      <c r="Z19" s="11">
        <f>IF(OR(A19="",D19=""),"",D19-X19)</f>
        <v/>
      </c>
      <c r="AA19" s="11">
        <f>IF(OR(A19="",E19="",E19&lt;=0),"",IFERROR(X19/E19,""))</f>
        <v/>
      </c>
      <c r="AB19" s="15">
        <f>IF(A19="","",IF(OR(AND(F19="",G19&lt;&gt;""),AND(F19&lt;&gt;"",OR(G19="",H19="")),AND(I19="",J19&lt;&gt;""),AND(I19&lt;&gt;"",OR(J19="",K19="")),AND(L19="",M19&lt;&gt;""),AND(L19&lt;&gt;"",OR(M19="",N19="")),AND(O19="",P19&lt;&gt;""),AND(O19&lt;&gt;"",OR(P19="",Q19="")),AND(R19="",S19&lt;&gt;""),AND(R19&lt;&gt;"",OR(S19="",T19="")),AND(U19="",V19&lt;&gt;""),AND(U19&lt;&gt;"",OR(V19="",W19=""))),"Eingabe prüfen",IF(COUNTA(F19,I19,L19,O19,R19,U19)=0,"Keine Zutat",IF(D19="","Verkaufspreis fehlt",IF(Y19&gt;Parameter!$B$3,"Warnschwelle überschritten",IF(Y19&gt;E19,"Ziel überschritten","Im Ziel"))))))</f>
        <v/>
      </c>
    </row>
    <row r="20" ht="21" customHeight="1">
      <c r="A20" s="7" t="n"/>
      <c r="B20" s="8" t="n"/>
      <c r="C20" s="12" t="n"/>
      <c r="D20" s="10" t="n"/>
      <c r="E20" s="13">
        <f>IF(A20="","",Parameter!$B$2)</f>
        <v/>
      </c>
      <c r="F20" s="7" t="n"/>
      <c r="G20" s="9" t="n"/>
      <c r="H20" s="11">
        <f>IF(OR(F20="",G20=""),"",IFERROR(IF(INDEX(Zutaten!$G$2:$G$101,MATCH(F20,Zutaten!$A$2:$A$101,0))&lt;&gt;"Ja","",G20*INDEX(Zutaten!$F$2:$F$101,MATCH(F20,Zutaten!$A$2:$A$101,0))),""))</f>
        <v/>
      </c>
      <c r="I20" s="7" t="n"/>
      <c r="J20" s="9" t="n"/>
      <c r="K20" s="11">
        <f>IF(OR(I20="",J20=""),"",IFERROR(IF(INDEX(Zutaten!$G$2:$G$101,MATCH(I20,Zutaten!$A$2:$A$101,0))&lt;&gt;"Ja","",J20*INDEX(Zutaten!$F$2:$F$101,MATCH(I20,Zutaten!$A$2:$A$101,0))),""))</f>
        <v/>
      </c>
      <c r="L20" s="7" t="n"/>
      <c r="M20" s="9" t="n"/>
      <c r="N20" s="11">
        <f>IF(OR(L20="",M20=""),"",IFERROR(IF(INDEX(Zutaten!$G$2:$G$101,MATCH(L20,Zutaten!$A$2:$A$101,0))&lt;&gt;"Ja","",M20*INDEX(Zutaten!$F$2:$F$101,MATCH(L20,Zutaten!$A$2:$A$101,0))),""))</f>
        <v/>
      </c>
      <c r="O20" s="7" t="n"/>
      <c r="P20" s="9" t="n"/>
      <c r="Q20" s="11">
        <f>IF(OR(O20="",P20=""),"",IFERROR(IF(INDEX(Zutaten!$G$2:$G$101,MATCH(O20,Zutaten!$A$2:$A$101,0))&lt;&gt;"Ja","",P20*INDEX(Zutaten!$F$2:$F$101,MATCH(O20,Zutaten!$A$2:$A$101,0))),""))</f>
        <v/>
      </c>
      <c r="R20" s="7" t="n"/>
      <c r="S20" s="9" t="n"/>
      <c r="T20" s="11">
        <f>IF(OR(R20="",S20=""),"",IFERROR(IF(INDEX(Zutaten!$G$2:$G$101,MATCH(R20,Zutaten!$A$2:$A$101,0))&lt;&gt;"Ja","",S20*INDEX(Zutaten!$F$2:$F$101,MATCH(R20,Zutaten!$A$2:$A$101,0))),""))</f>
        <v/>
      </c>
      <c r="U20" s="7" t="n"/>
      <c r="V20" s="9" t="n"/>
      <c r="W20" s="11">
        <f>IF(OR(U20="",V20=""),"",IFERROR(IF(INDEX(Zutaten!$G$2:$G$101,MATCH(U20,Zutaten!$A$2:$A$101,0))&lt;&gt;"Ja","",V20*INDEX(Zutaten!$F$2:$F$101,MATCH(U20,Zutaten!$A$2:$A$101,0))),""))</f>
        <v/>
      </c>
      <c r="X20" s="11">
        <f>IF(A20="","",SUM(H20,K20,N20,Q20,T20,W20))</f>
        <v/>
      </c>
      <c r="Y20" s="14">
        <f>IF(OR(A20="",D20="",D20&lt;=0),"",IFERROR(X20/D20,""))</f>
        <v/>
      </c>
      <c r="Z20" s="11">
        <f>IF(OR(A20="",D20=""),"",D20-X20)</f>
        <v/>
      </c>
      <c r="AA20" s="11">
        <f>IF(OR(A20="",E20="",E20&lt;=0),"",IFERROR(X20/E20,""))</f>
        <v/>
      </c>
      <c r="AB20" s="15">
        <f>IF(A20="","",IF(OR(AND(F20="",G20&lt;&gt;""),AND(F20&lt;&gt;"",OR(G20="",H20="")),AND(I20="",J20&lt;&gt;""),AND(I20&lt;&gt;"",OR(J20="",K20="")),AND(L20="",M20&lt;&gt;""),AND(L20&lt;&gt;"",OR(M20="",N20="")),AND(O20="",P20&lt;&gt;""),AND(O20&lt;&gt;"",OR(P20="",Q20="")),AND(R20="",S20&lt;&gt;""),AND(R20&lt;&gt;"",OR(S20="",T20="")),AND(U20="",V20&lt;&gt;""),AND(U20&lt;&gt;"",OR(V20="",W20=""))),"Eingabe prüfen",IF(COUNTA(F20,I20,L20,O20,R20,U20)=0,"Keine Zutat",IF(D20="","Verkaufspreis fehlt",IF(Y20&gt;Parameter!$B$3,"Warnschwelle überschritten",IF(Y20&gt;E20,"Ziel überschritten","Im Ziel"))))))</f>
        <v/>
      </c>
    </row>
    <row r="21" ht="21" customHeight="1">
      <c r="A21" s="7" t="n"/>
      <c r="B21" s="8" t="n"/>
      <c r="C21" s="12" t="n"/>
      <c r="D21" s="10" t="n"/>
      <c r="E21" s="13">
        <f>IF(A21="","",Parameter!$B$2)</f>
        <v/>
      </c>
      <c r="F21" s="7" t="n"/>
      <c r="G21" s="9" t="n"/>
      <c r="H21" s="11">
        <f>IF(OR(F21="",G21=""),"",IFERROR(IF(INDEX(Zutaten!$G$2:$G$101,MATCH(F21,Zutaten!$A$2:$A$101,0))&lt;&gt;"Ja","",G21*INDEX(Zutaten!$F$2:$F$101,MATCH(F21,Zutaten!$A$2:$A$101,0))),""))</f>
        <v/>
      </c>
      <c r="I21" s="7" t="n"/>
      <c r="J21" s="9" t="n"/>
      <c r="K21" s="11">
        <f>IF(OR(I21="",J21=""),"",IFERROR(IF(INDEX(Zutaten!$G$2:$G$101,MATCH(I21,Zutaten!$A$2:$A$101,0))&lt;&gt;"Ja","",J21*INDEX(Zutaten!$F$2:$F$101,MATCH(I21,Zutaten!$A$2:$A$101,0))),""))</f>
        <v/>
      </c>
      <c r="L21" s="7" t="n"/>
      <c r="M21" s="9" t="n"/>
      <c r="N21" s="11">
        <f>IF(OR(L21="",M21=""),"",IFERROR(IF(INDEX(Zutaten!$G$2:$G$101,MATCH(L21,Zutaten!$A$2:$A$101,0))&lt;&gt;"Ja","",M21*INDEX(Zutaten!$F$2:$F$101,MATCH(L21,Zutaten!$A$2:$A$101,0))),""))</f>
        <v/>
      </c>
      <c r="O21" s="7" t="n"/>
      <c r="P21" s="9" t="n"/>
      <c r="Q21" s="11">
        <f>IF(OR(O21="",P21=""),"",IFERROR(IF(INDEX(Zutaten!$G$2:$G$101,MATCH(O21,Zutaten!$A$2:$A$101,0))&lt;&gt;"Ja","",P21*INDEX(Zutaten!$F$2:$F$101,MATCH(O21,Zutaten!$A$2:$A$101,0))),""))</f>
        <v/>
      </c>
      <c r="R21" s="7" t="n"/>
      <c r="S21" s="9" t="n"/>
      <c r="T21" s="11">
        <f>IF(OR(R21="",S21=""),"",IFERROR(IF(INDEX(Zutaten!$G$2:$G$101,MATCH(R21,Zutaten!$A$2:$A$101,0))&lt;&gt;"Ja","",S21*INDEX(Zutaten!$F$2:$F$101,MATCH(R21,Zutaten!$A$2:$A$101,0))),""))</f>
        <v/>
      </c>
      <c r="U21" s="7" t="n"/>
      <c r="V21" s="9" t="n"/>
      <c r="W21" s="11">
        <f>IF(OR(U21="",V21=""),"",IFERROR(IF(INDEX(Zutaten!$G$2:$G$101,MATCH(U21,Zutaten!$A$2:$A$101,0))&lt;&gt;"Ja","",V21*INDEX(Zutaten!$F$2:$F$101,MATCH(U21,Zutaten!$A$2:$A$101,0))),""))</f>
        <v/>
      </c>
      <c r="X21" s="11">
        <f>IF(A21="","",SUM(H21,K21,N21,Q21,T21,W21))</f>
        <v/>
      </c>
      <c r="Y21" s="14">
        <f>IF(OR(A21="",D21="",D21&lt;=0),"",IFERROR(X21/D21,""))</f>
        <v/>
      </c>
      <c r="Z21" s="11">
        <f>IF(OR(A21="",D21=""),"",D21-X21)</f>
        <v/>
      </c>
      <c r="AA21" s="11">
        <f>IF(OR(A21="",E21="",E21&lt;=0),"",IFERROR(X21/E21,""))</f>
        <v/>
      </c>
      <c r="AB21" s="15">
        <f>IF(A21="","",IF(OR(AND(F21="",G21&lt;&gt;""),AND(F21&lt;&gt;"",OR(G21="",H21="")),AND(I21="",J21&lt;&gt;""),AND(I21&lt;&gt;"",OR(J21="",K21="")),AND(L21="",M21&lt;&gt;""),AND(L21&lt;&gt;"",OR(M21="",N21="")),AND(O21="",P21&lt;&gt;""),AND(O21&lt;&gt;"",OR(P21="",Q21="")),AND(R21="",S21&lt;&gt;""),AND(R21&lt;&gt;"",OR(S21="",T21="")),AND(U21="",V21&lt;&gt;""),AND(U21&lt;&gt;"",OR(V21="",W21=""))),"Eingabe prüfen",IF(COUNTA(F21,I21,L21,O21,R21,U21)=0,"Keine Zutat",IF(D21="","Verkaufspreis fehlt",IF(Y21&gt;Parameter!$B$3,"Warnschwelle überschritten",IF(Y21&gt;E21,"Ziel überschritten","Im Ziel"))))))</f>
        <v/>
      </c>
    </row>
    <row r="22" ht="21" customHeight="1">
      <c r="A22" s="7" t="n"/>
      <c r="B22" s="8" t="n"/>
      <c r="C22" s="12" t="n"/>
      <c r="D22" s="10" t="n"/>
      <c r="E22" s="13">
        <f>IF(A22="","",Parameter!$B$2)</f>
        <v/>
      </c>
      <c r="F22" s="7" t="n"/>
      <c r="G22" s="9" t="n"/>
      <c r="H22" s="11">
        <f>IF(OR(F22="",G22=""),"",IFERROR(IF(INDEX(Zutaten!$G$2:$G$101,MATCH(F22,Zutaten!$A$2:$A$101,0))&lt;&gt;"Ja","",G22*INDEX(Zutaten!$F$2:$F$101,MATCH(F22,Zutaten!$A$2:$A$101,0))),""))</f>
        <v/>
      </c>
      <c r="I22" s="7" t="n"/>
      <c r="J22" s="9" t="n"/>
      <c r="K22" s="11">
        <f>IF(OR(I22="",J22=""),"",IFERROR(IF(INDEX(Zutaten!$G$2:$G$101,MATCH(I22,Zutaten!$A$2:$A$101,0))&lt;&gt;"Ja","",J22*INDEX(Zutaten!$F$2:$F$101,MATCH(I22,Zutaten!$A$2:$A$101,0))),""))</f>
        <v/>
      </c>
      <c r="L22" s="7" t="n"/>
      <c r="M22" s="9" t="n"/>
      <c r="N22" s="11">
        <f>IF(OR(L22="",M22=""),"",IFERROR(IF(INDEX(Zutaten!$G$2:$G$101,MATCH(L22,Zutaten!$A$2:$A$101,0))&lt;&gt;"Ja","",M22*INDEX(Zutaten!$F$2:$F$101,MATCH(L22,Zutaten!$A$2:$A$101,0))),""))</f>
        <v/>
      </c>
      <c r="O22" s="7" t="n"/>
      <c r="P22" s="9" t="n"/>
      <c r="Q22" s="11">
        <f>IF(OR(O22="",P22=""),"",IFERROR(IF(INDEX(Zutaten!$G$2:$G$101,MATCH(O22,Zutaten!$A$2:$A$101,0))&lt;&gt;"Ja","",P22*INDEX(Zutaten!$F$2:$F$101,MATCH(O22,Zutaten!$A$2:$A$101,0))),""))</f>
        <v/>
      </c>
      <c r="R22" s="7" t="n"/>
      <c r="S22" s="9" t="n"/>
      <c r="T22" s="11">
        <f>IF(OR(R22="",S22=""),"",IFERROR(IF(INDEX(Zutaten!$G$2:$G$101,MATCH(R22,Zutaten!$A$2:$A$101,0))&lt;&gt;"Ja","",S22*INDEX(Zutaten!$F$2:$F$101,MATCH(R22,Zutaten!$A$2:$A$101,0))),""))</f>
        <v/>
      </c>
      <c r="U22" s="7" t="n"/>
      <c r="V22" s="9" t="n"/>
      <c r="W22" s="11">
        <f>IF(OR(U22="",V22=""),"",IFERROR(IF(INDEX(Zutaten!$G$2:$G$101,MATCH(U22,Zutaten!$A$2:$A$101,0))&lt;&gt;"Ja","",V22*INDEX(Zutaten!$F$2:$F$101,MATCH(U22,Zutaten!$A$2:$A$101,0))),""))</f>
        <v/>
      </c>
      <c r="X22" s="11">
        <f>IF(A22="","",SUM(H22,K22,N22,Q22,T22,W22))</f>
        <v/>
      </c>
      <c r="Y22" s="14">
        <f>IF(OR(A22="",D22="",D22&lt;=0),"",IFERROR(X22/D22,""))</f>
        <v/>
      </c>
      <c r="Z22" s="11">
        <f>IF(OR(A22="",D22=""),"",D22-X22)</f>
        <v/>
      </c>
      <c r="AA22" s="11">
        <f>IF(OR(A22="",E22="",E22&lt;=0),"",IFERROR(X22/E22,""))</f>
        <v/>
      </c>
      <c r="AB22" s="15">
        <f>IF(A22="","",IF(OR(AND(F22="",G22&lt;&gt;""),AND(F22&lt;&gt;"",OR(G22="",H22="")),AND(I22="",J22&lt;&gt;""),AND(I22&lt;&gt;"",OR(J22="",K22="")),AND(L22="",M22&lt;&gt;""),AND(L22&lt;&gt;"",OR(M22="",N22="")),AND(O22="",P22&lt;&gt;""),AND(O22&lt;&gt;"",OR(P22="",Q22="")),AND(R22="",S22&lt;&gt;""),AND(R22&lt;&gt;"",OR(S22="",T22="")),AND(U22="",V22&lt;&gt;""),AND(U22&lt;&gt;"",OR(V22="",W22=""))),"Eingabe prüfen",IF(COUNTA(F22,I22,L22,O22,R22,U22)=0,"Keine Zutat",IF(D22="","Verkaufspreis fehlt",IF(Y22&gt;Parameter!$B$3,"Warnschwelle überschritten",IF(Y22&gt;E22,"Ziel überschritten","Im Ziel"))))))</f>
        <v/>
      </c>
    </row>
    <row r="23" ht="21" customHeight="1">
      <c r="A23" s="7" t="n"/>
      <c r="B23" s="8" t="n"/>
      <c r="C23" s="12" t="n"/>
      <c r="D23" s="10" t="n"/>
      <c r="E23" s="13">
        <f>IF(A23="","",Parameter!$B$2)</f>
        <v/>
      </c>
      <c r="F23" s="7" t="n"/>
      <c r="G23" s="9" t="n"/>
      <c r="H23" s="11">
        <f>IF(OR(F23="",G23=""),"",IFERROR(IF(INDEX(Zutaten!$G$2:$G$101,MATCH(F23,Zutaten!$A$2:$A$101,0))&lt;&gt;"Ja","",G23*INDEX(Zutaten!$F$2:$F$101,MATCH(F23,Zutaten!$A$2:$A$101,0))),""))</f>
        <v/>
      </c>
      <c r="I23" s="7" t="n"/>
      <c r="J23" s="9" t="n"/>
      <c r="K23" s="11">
        <f>IF(OR(I23="",J23=""),"",IFERROR(IF(INDEX(Zutaten!$G$2:$G$101,MATCH(I23,Zutaten!$A$2:$A$101,0))&lt;&gt;"Ja","",J23*INDEX(Zutaten!$F$2:$F$101,MATCH(I23,Zutaten!$A$2:$A$101,0))),""))</f>
        <v/>
      </c>
      <c r="L23" s="7" t="n"/>
      <c r="M23" s="9" t="n"/>
      <c r="N23" s="11">
        <f>IF(OR(L23="",M23=""),"",IFERROR(IF(INDEX(Zutaten!$G$2:$G$101,MATCH(L23,Zutaten!$A$2:$A$101,0))&lt;&gt;"Ja","",M23*INDEX(Zutaten!$F$2:$F$101,MATCH(L23,Zutaten!$A$2:$A$101,0))),""))</f>
        <v/>
      </c>
      <c r="O23" s="7" t="n"/>
      <c r="P23" s="9" t="n"/>
      <c r="Q23" s="11">
        <f>IF(OR(O23="",P23=""),"",IFERROR(IF(INDEX(Zutaten!$G$2:$G$101,MATCH(O23,Zutaten!$A$2:$A$101,0))&lt;&gt;"Ja","",P23*INDEX(Zutaten!$F$2:$F$101,MATCH(O23,Zutaten!$A$2:$A$101,0))),""))</f>
        <v/>
      </c>
      <c r="R23" s="7" t="n"/>
      <c r="S23" s="9" t="n"/>
      <c r="T23" s="11">
        <f>IF(OR(R23="",S23=""),"",IFERROR(IF(INDEX(Zutaten!$G$2:$G$101,MATCH(R23,Zutaten!$A$2:$A$101,0))&lt;&gt;"Ja","",S23*INDEX(Zutaten!$F$2:$F$101,MATCH(R23,Zutaten!$A$2:$A$101,0))),""))</f>
        <v/>
      </c>
      <c r="U23" s="7" t="n"/>
      <c r="V23" s="9" t="n"/>
      <c r="W23" s="11">
        <f>IF(OR(U23="",V23=""),"",IFERROR(IF(INDEX(Zutaten!$G$2:$G$101,MATCH(U23,Zutaten!$A$2:$A$101,0))&lt;&gt;"Ja","",V23*INDEX(Zutaten!$F$2:$F$101,MATCH(U23,Zutaten!$A$2:$A$101,0))),""))</f>
        <v/>
      </c>
      <c r="X23" s="11">
        <f>IF(A23="","",SUM(H23,K23,N23,Q23,T23,W23))</f>
        <v/>
      </c>
      <c r="Y23" s="14">
        <f>IF(OR(A23="",D23="",D23&lt;=0),"",IFERROR(X23/D23,""))</f>
        <v/>
      </c>
      <c r="Z23" s="11">
        <f>IF(OR(A23="",D23=""),"",D23-X23)</f>
        <v/>
      </c>
      <c r="AA23" s="11">
        <f>IF(OR(A23="",E23="",E23&lt;=0),"",IFERROR(X23/E23,""))</f>
        <v/>
      </c>
      <c r="AB23" s="15">
        <f>IF(A23="","",IF(OR(AND(F23="",G23&lt;&gt;""),AND(F23&lt;&gt;"",OR(G23="",H23="")),AND(I23="",J23&lt;&gt;""),AND(I23&lt;&gt;"",OR(J23="",K23="")),AND(L23="",M23&lt;&gt;""),AND(L23&lt;&gt;"",OR(M23="",N23="")),AND(O23="",P23&lt;&gt;""),AND(O23&lt;&gt;"",OR(P23="",Q23="")),AND(R23="",S23&lt;&gt;""),AND(R23&lt;&gt;"",OR(S23="",T23="")),AND(U23="",V23&lt;&gt;""),AND(U23&lt;&gt;"",OR(V23="",W23=""))),"Eingabe prüfen",IF(COUNTA(F23,I23,L23,O23,R23,U23)=0,"Keine Zutat",IF(D23="","Verkaufspreis fehlt",IF(Y23&gt;Parameter!$B$3,"Warnschwelle überschritten",IF(Y23&gt;E23,"Ziel überschritten","Im Ziel"))))))</f>
        <v/>
      </c>
    </row>
    <row r="24" ht="21" customHeight="1">
      <c r="A24" s="7" t="n"/>
      <c r="B24" s="8" t="n"/>
      <c r="C24" s="12" t="n"/>
      <c r="D24" s="10" t="n"/>
      <c r="E24" s="13">
        <f>IF(A24="","",Parameter!$B$2)</f>
        <v/>
      </c>
      <c r="F24" s="7" t="n"/>
      <c r="G24" s="9" t="n"/>
      <c r="H24" s="11">
        <f>IF(OR(F24="",G24=""),"",IFERROR(IF(INDEX(Zutaten!$G$2:$G$101,MATCH(F24,Zutaten!$A$2:$A$101,0))&lt;&gt;"Ja","",G24*INDEX(Zutaten!$F$2:$F$101,MATCH(F24,Zutaten!$A$2:$A$101,0))),""))</f>
        <v/>
      </c>
      <c r="I24" s="7" t="n"/>
      <c r="J24" s="9" t="n"/>
      <c r="K24" s="11">
        <f>IF(OR(I24="",J24=""),"",IFERROR(IF(INDEX(Zutaten!$G$2:$G$101,MATCH(I24,Zutaten!$A$2:$A$101,0))&lt;&gt;"Ja","",J24*INDEX(Zutaten!$F$2:$F$101,MATCH(I24,Zutaten!$A$2:$A$101,0))),""))</f>
        <v/>
      </c>
      <c r="L24" s="7" t="n"/>
      <c r="M24" s="9" t="n"/>
      <c r="N24" s="11">
        <f>IF(OR(L24="",M24=""),"",IFERROR(IF(INDEX(Zutaten!$G$2:$G$101,MATCH(L24,Zutaten!$A$2:$A$101,0))&lt;&gt;"Ja","",M24*INDEX(Zutaten!$F$2:$F$101,MATCH(L24,Zutaten!$A$2:$A$101,0))),""))</f>
        <v/>
      </c>
      <c r="O24" s="7" t="n"/>
      <c r="P24" s="9" t="n"/>
      <c r="Q24" s="11">
        <f>IF(OR(O24="",P24=""),"",IFERROR(IF(INDEX(Zutaten!$G$2:$G$101,MATCH(O24,Zutaten!$A$2:$A$101,0))&lt;&gt;"Ja","",P24*INDEX(Zutaten!$F$2:$F$101,MATCH(O24,Zutaten!$A$2:$A$101,0))),""))</f>
        <v/>
      </c>
      <c r="R24" s="7" t="n"/>
      <c r="S24" s="9" t="n"/>
      <c r="T24" s="11">
        <f>IF(OR(R24="",S24=""),"",IFERROR(IF(INDEX(Zutaten!$G$2:$G$101,MATCH(R24,Zutaten!$A$2:$A$101,0))&lt;&gt;"Ja","",S24*INDEX(Zutaten!$F$2:$F$101,MATCH(R24,Zutaten!$A$2:$A$101,0))),""))</f>
        <v/>
      </c>
      <c r="U24" s="7" t="n"/>
      <c r="V24" s="9" t="n"/>
      <c r="W24" s="11">
        <f>IF(OR(U24="",V24=""),"",IFERROR(IF(INDEX(Zutaten!$G$2:$G$101,MATCH(U24,Zutaten!$A$2:$A$101,0))&lt;&gt;"Ja","",V24*INDEX(Zutaten!$F$2:$F$101,MATCH(U24,Zutaten!$A$2:$A$101,0))),""))</f>
        <v/>
      </c>
      <c r="X24" s="11">
        <f>IF(A24="","",SUM(H24,K24,N24,Q24,T24,W24))</f>
        <v/>
      </c>
      <c r="Y24" s="14">
        <f>IF(OR(A24="",D24="",D24&lt;=0),"",IFERROR(X24/D24,""))</f>
        <v/>
      </c>
      <c r="Z24" s="11">
        <f>IF(OR(A24="",D24=""),"",D24-X24)</f>
        <v/>
      </c>
      <c r="AA24" s="11">
        <f>IF(OR(A24="",E24="",E24&lt;=0),"",IFERROR(X24/E24,""))</f>
        <v/>
      </c>
      <c r="AB24" s="15">
        <f>IF(A24="","",IF(OR(AND(F24="",G24&lt;&gt;""),AND(F24&lt;&gt;"",OR(G24="",H24="")),AND(I24="",J24&lt;&gt;""),AND(I24&lt;&gt;"",OR(J24="",K24="")),AND(L24="",M24&lt;&gt;""),AND(L24&lt;&gt;"",OR(M24="",N24="")),AND(O24="",P24&lt;&gt;""),AND(O24&lt;&gt;"",OR(P24="",Q24="")),AND(R24="",S24&lt;&gt;""),AND(R24&lt;&gt;"",OR(S24="",T24="")),AND(U24="",V24&lt;&gt;""),AND(U24&lt;&gt;"",OR(V24="",W24=""))),"Eingabe prüfen",IF(COUNTA(F24,I24,L24,O24,R24,U24)=0,"Keine Zutat",IF(D24="","Verkaufspreis fehlt",IF(Y24&gt;Parameter!$B$3,"Warnschwelle überschritten",IF(Y24&gt;E24,"Ziel überschritten","Im Ziel"))))))</f>
        <v/>
      </c>
    </row>
    <row r="25" ht="21" customHeight="1">
      <c r="A25" s="7" t="n"/>
      <c r="B25" s="8" t="n"/>
      <c r="C25" s="12" t="n"/>
      <c r="D25" s="10" t="n"/>
      <c r="E25" s="13">
        <f>IF(A25="","",Parameter!$B$2)</f>
        <v/>
      </c>
      <c r="F25" s="7" t="n"/>
      <c r="G25" s="9" t="n"/>
      <c r="H25" s="11">
        <f>IF(OR(F25="",G25=""),"",IFERROR(IF(INDEX(Zutaten!$G$2:$G$101,MATCH(F25,Zutaten!$A$2:$A$101,0))&lt;&gt;"Ja","",G25*INDEX(Zutaten!$F$2:$F$101,MATCH(F25,Zutaten!$A$2:$A$101,0))),""))</f>
        <v/>
      </c>
      <c r="I25" s="7" t="n"/>
      <c r="J25" s="9" t="n"/>
      <c r="K25" s="11">
        <f>IF(OR(I25="",J25=""),"",IFERROR(IF(INDEX(Zutaten!$G$2:$G$101,MATCH(I25,Zutaten!$A$2:$A$101,0))&lt;&gt;"Ja","",J25*INDEX(Zutaten!$F$2:$F$101,MATCH(I25,Zutaten!$A$2:$A$101,0))),""))</f>
        <v/>
      </c>
      <c r="L25" s="7" t="n"/>
      <c r="M25" s="9" t="n"/>
      <c r="N25" s="11">
        <f>IF(OR(L25="",M25=""),"",IFERROR(IF(INDEX(Zutaten!$G$2:$G$101,MATCH(L25,Zutaten!$A$2:$A$101,0))&lt;&gt;"Ja","",M25*INDEX(Zutaten!$F$2:$F$101,MATCH(L25,Zutaten!$A$2:$A$101,0))),""))</f>
        <v/>
      </c>
      <c r="O25" s="7" t="n"/>
      <c r="P25" s="9" t="n"/>
      <c r="Q25" s="11">
        <f>IF(OR(O25="",P25=""),"",IFERROR(IF(INDEX(Zutaten!$G$2:$G$101,MATCH(O25,Zutaten!$A$2:$A$101,0))&lt;&gt;"Ja","",P25*INDEX(Zutaten!$F$2:$F$101,MATCH(O25,Zutaten!$A$2:$A$101,0))),""))</f>
        <v/>
      </c>
      <c r="R25" s="7" t="n"/>
      <c r="S25" s="9" t="n"/>
      <c r="T25" s="11">
        <f>IF(OR(R25="",S25=""),"",IFERROR(IF(INDEX(Zutaten!$G$2:$G$101,MATCH(R25,Zutaten!$A$2:$A$101,0))&lt;&gt;"Ja","",S25*INDEX(Zutaten!$F$2:$F$101,MATCH(R25,Zutaten!$A$2:$A$101,0))),""))</f>
        <v/>
      </c>
      <c r="U25" s="7" t="n"/>
      <c r="V25" s="9" t="n"/>
      <c r="W25" s="11">
        <f>IF(OR(U25="",V25=""),"",IFERROR(IF(INDEX(Zutaten!$G$2:$G$101,MATCH(U25,Zutaten!$A$2:$A$101,0))&lt;&gt;"Ja","",V25*INDEX(Zutaten!$F$2:$F$101,MATCH(U25,Zutaten!$A$2:$A$101,0))),""))</f>
        <v/>
      </c>
      <c r="X25" s="11">
        <f>IF(A25="","",SUM(H25,K25,N25,Q25,T25,W25))</f>
        <v/>
      </c>
      <c r="Y25" s="14">
        <f>IF(OR(A25="",D25="",D25&lt;=0),"",IFERROR(X25/D25,""))</f>
        <v/>
      </c>
      <c r="Z25" s="11">
        <f>IF(OR(A25="",D25=""),"",D25-X25)</f>
        <v/>
      </c>
      <c r="AA25" s="11">
        <f>IF(OR(A25="",E25="",E25&lt;=0),"",IFERROR(X25/E25,""))</f>
        <v/>
      </c>
      <c r="AB25" s="15">
        <f>IF(A25="","",IF(OR(AND(F25="",G25&lt;&gt;""),AND(F25&lt;&gt;"",OR(G25="",H25="")),AND(I25="",J25&lt;&gt;""),AND(I25&lt;&gt;"",OR(J25="",K25="")),AND(L25="",M25&lt;&gt;""),AND(L25&lt;&gt;"",OR(M25="",N25="")),AND(O25="",P25&lt;&gt;""),AND(O25&lt;&gt;"",OR(P25="",Q25="")),AND(R25="",S25&lt;&gt;""),AND(R25&lt;&gt;"",OR(S25="",T25="")),AND(U25="",V25&lt;&gt;""),AND(U25&lt;&gt;"",OR(V25="",W25=""))),"Eingabe prüfen",IF(COUNTA(F25,I25,L25,O25,R25,U25)=0,"Keine Zutat",IF(D25="","Verkaufspreis fehlt",IF(Y25&gt;Parameter!$B$3,"Warnschwelle überschritten",IF(Y25&gt;E25,"Ziel überschritten","Im Ziel"))))))</f>
        <v/>
      </c>
    </row>
    <row r="26" ht="21" customHeight="1">
      <c r="A26" s="7" t="n"/>
      <c r="B26" s="8" t="n"/>
      <c r="C26" s="12" t="n"/>
      <c r="D26" s="10" t="n"/>
      <c r="E26" s="13">
        <f>IF(A26="","",Parameter!$B$2)</f>
        <v/>
      </c>
      <c r="F26" s="7" t="n"/>
      <c r="G26" s="9" t="n"/>
      <c r="H26" s="11">
        <f>IF(OR(F26="",G26=""),"",IFERROR(IF(INDEX(Zutaten!$G$2:$G$101,MATCH(F26,Zutaten!$A$2:$A$101,0))&lt;&gt;"Ja","",G26*INDEX(Zutaten!$F$2:$F$101,MATCH(F26,Zutaten!$A$2:$A$101,0))),""))</f>
        <v/>
      </c>
      <c r="I26" s="7" t="n"/>
      <c r="J26" s="9" t="n"/>
      <c r="K26" s="11">
        <f>IF(OR(I26="",J26=""),"",IFERROR(IF(INDEX(Zutaten!$G$2:$G$101,MATCH(I26,Zutaten!$A$2:$A$101,0))&lt;&gt;"Ja","",J26*INDEX(Zutaten!$F$2:$F$101,MATCH(I26,Zutaten!$A$2:$A$101,0))),""))</f>
        <v/>
      </c>
      <c r="L26" s="7" t="n"/>
      <c r="M26" s="9" t="n"/>
      <c r="N26" s="11">
        <f>IF(OR(L26="",M26=""),"",IFERROR(IF(INDEX(Zutaten!$G$2:$G$101,MATCH(L26,Zutaten!$A$2:$A$101,0))&lt;&gt;"Ja","",M26*INDEX(Zutaten!$F$2:$F$101,MATCH(L26,Zutaten!$A$2:$A$101,0))),""))</f>
        <v/>
      </c>
      <c r="O26" s="7" t="n"/>
      <c r="P26" s="9" t="n"/>
      <c r="Q26" s="11">
        <f>IF(OR(O26="",P26=""),"",IFERROR(IF(INDEX(Zutaten!$G$2:$G$101,MATCH(O26,Zutaten!$A$2:$A$101,0))&lt;&gt;"Ja","",P26*INDEX(Zutaten!$F$2:$F$101,MATCH(O26,Zutaten!$A$2:$A$101,0))),""))</f>
        <v/>
      </c>
      <c r="R26" s="7" t="n"/>
      <c r="S26" s="9" t="n"/>
      <c r="T26" s="11">
        <f>IF(OR(R26="",S26=""),"",IFERROR(IF(INDEX(Zutaten!$G$2:$G$101,MATCH(R26,Zutaten!$A$2:$A$101,0))&lt;&gt;"Ja","",S26*INDEX(Zutaten!$F$2:$F$101,MATCH(R26,Zutaten!$A$2:$A$101,0))),""))</f>
        <v/>
      </c>
      <c r="U26" s="7" t="n"/>
      <c r="V26" s="9" t="n"/>
      <c r="W26" s="11">
        <f>IF(OR(U26="",V26=""),"",IFERROR(IF(INDEX(Zutaten!$G$2:$G$101,MATCH(U26,Zutaten!$A$2:$A$101,0))&lt;&gt;"Ja","",V26*INDEX(Zutaten!$F$2:$F$101,MATCH(U26,Zutaten!$A$2:$A$101,0))),""))</f>
        <v/>
      </c>
      <c r="X26" s="11">
        <f>IF(A26="","",SUM(H26,K26,N26,Q26,T26,W26))</f>
        <v/>
      </c>
      <c r="Y26" s="14">
        <f>IF(OR(A26="",D26="",D26&lt;=0),"",IFERROR(X26/D26,""))</f>
        <v/>
      </c>
      <c r="Z26" s="11">
        <f>IF(OR(A26="",D26=""),"",D26-X26)</f>
        <v/>
      </c>
      <c r="AA26" s="11">
        <f>IF(OR(A26="",E26="",E26&lt;=0),"",IFERROR(X26/E26,""))</f>
        <v/>
      </c>
      <c r="AB26" s="15">
        <f>IF(A26="","",IF(OR(AND(F26="",G26&lt;&gt;""),AND(F26&lt;&gt;"",OR(G26="",H26="")),AND(I26="",J26&lt;&gt;""),AND(I26&lt;&gt;"",OR(J26="",K26="")),AND(L26="",M26&lt;&gt;""),AND(L26&lt;&gt;"",OR(M26="",N26="")),AND(O26="",P26&lt;&gt;""),AND(O26&lt;&gt;"",OR(P26="",Q26="")),AND(R26="",S26&lt;&gt;""),AND(R26&lt;&gt;"",OR(S26="",T26="")),AND(U26="",V26&lt;&gt;""),AND(U26&lt;&gt;"",OR(V26="",W26=""))),"Eingabe prüfen",IF(COUNTA(F26,I26,L26,O26,R26,U26)=0,"Keine Zutat",IF(D26="","Verkaufspreis fehlt",IF(Y26&gt;Parameter!$B$3,"Warnschwelle überschritten",IF(Y26&gt;E26,"Ziel überschritten","Im Ziel"))))))</f>
        <v/>
      </c>
    </row>
    <row r="27" ht="21" customHeight="1">
      <c r="A27" s="7" t="n"/>
      <c r="B27" s="8" t="n"/>
      <c r="C27" s="12" t="n"/>
      <c r="D27" s="10" t="n"/>
      <c r="E27" s="13">
        <f>IF(A27="","",Parameter!$B$2)</f>
        <v/>
      </c>
      <c r="F27" s="7" t="n"/>
      <c r="G27" s="9" t="n"/>
      <c r="H27" s="11">
        <f>IF(OR(F27="",G27=""),"",IFERROR(IF(INDEX(Zutaten!$G$2:$G$101,MATCH(F27,Zutaten!$A$2:$A$101,0))&lt;&gt;"Ja","",G27*INDEX(Zutaten!$F$2:$F$101,MATCH(F27,Zutaten!$A$2:$A$101,0))),""))</f>
        <v/>
      </c>
      <c r="I27" s="7" t="n"/>
      <c r="J27" s="9" t="n"/>
      <c r="K27" s="11">
        <f>IF(OR(I27="",J27=""),"",IFERROR(IF(INDEX(Zutaten!$G$2:$G$101,MATCH(I27,Zutaten!$A$2:$A$101,0))&lt;&gt;"Ja","",J27*INDEX(Zutaten!$F$2:$F$101,MATCH(I27,Zutaten!$A$2:$A$101,0))),""))</f>
        <v/>
      </c>
      <c r="L27" s="7" t="n"/>
      <c r="M27" s="9" t="n"/>
      <c r="N27" s="11">
        <f>IF(OR(L27="",M27=""),"",IFERROR(IF(INDEX(Zutaten!$G$2:$G$101,MATCH(L27,Zutaten!$A$2:$A$101,0))&lt;&gt;"Ja","",M27*INDEX(Zutaten!$F$2:$F$101,MATCH(L27,Zutaten!$A$2:$A$101,0))),""))</f>
        <v/>
      </c>
      <c r="O27" s="7" t="n"/>
      <c r="P27" s="9" t="n"/>
      <c r="Q27" s="11">
        <f>IF(OR(O27="",P27=""),"",IFERROR(IF(INDEX(Zutaten!$G$2:$G$101,MATCH(O27,Zutaten!$A$2:$A$101,0))&lt;&gt;"Ja","",P27*INDEX(Zutaten!$F$2:$F$101,MATCH(O27,Zutaten!$A$2:$A$101,0))),""))</f>
        <v/>
      </c>
      <c r="R27" s="7" t="n"/>
      <c r="S27" s="9" t="n"/>
      <c r="T27" s="11">
        <f>IF(OR(R27="",S27=""),"",IFERROR(IF(INDEX(Zutaten!$G$2:$G$101,MATCH(R27,Zutaten!$A$2:$A$101,0))&lt;&gt;"Ja","",S27*INDEX(Zutaten!$F$2:$F$101,MATCH(R27,Zutaten!$A$2:$A$101,0))),""))</f>
        <v/>
      </c>
      <c r="U27" s="7" t="n"/>
      <c r="V27" s="9" t="n"/>
      <c r="W27" s="11">
        <f>IF(OR(U27="",V27=""),"",IFERROR(IF(INDEX(Zutaten!$G$2:$G$101,MATCH(U27,Zutaten!$A$2:$A$101,0))&lt;&gt;"Ja","",V27*INDEX(Zutaten!$F$2:$F$101,MATCH(U27,Zutaten!$A$2:$A$101,0))),""))</f>
        <v/>
      </c>
      <c r="X27" s="11">
        <f>IF(A27="","",SUM(H27,K27,N27,Q27,T27,W27))</f>
        <v/>
      </c>
      <c r="Y27" s="14">
        <f>IF(OR(A27="",D27="",D27&lt;=0),"",IFERROR(X27/D27,""))</f>
        <v/>
      </c>
      <c r="Z27" s="11">
        <f>IF(OR(A27="",D27=""),"",D27-X27)</f>
        <v/>
      </c>
      <c r="AA27" s="11">
        <f>IF(OR(A27="",E27="",E27&lt;=0),"",IFERROR(X27/E27,""))</f>
        <v/>
      </c>
      <c r="AB27" s="15">
        <f>IF(A27="","",IF(OR(AND(F27="",G27&lt;&gt;""),AND(F27&lt;&gt;"",OR(G27="",H27="")),AND(I27="",J27&lt;&gt;""),AND(I27&lt;&gt;"",OR(J27="",K27="")),AND(L27="",M27&lt;&gt;""),AND(L27&lt;&gt;"",OR(M27="",N27="")),AND(O27="",P27&lt;&gt;""),AND(O27&lt;&gt;"",OR(P27="",Q27="")),AND(R27="",S27&lt;&gt;""),AND(R27&lt;&gt;"",OR(S27="",T27="")),AND(U27="",V27&lt;&gt;""),AND(U27&lt;&gt;"",OR(V27="",W27=""))),"Eingabe prüfen",IF(COUNTA(F27,I27,L27,O27,R27,U27)=0,"Keine Zutat",IF(D27="","Verkaufspreis fehlt",IF(Y27&gt;Parameter!$B$3,"Warnschwelle überschritten",IF(Y27&gt;E27,"Ziel überschritten","Im Ziel"))))))</f>
        <v/>
      </c>
    </row>
    <row r="28" ht="21" customHeight="1">
      <c r="A28" s="7" t="n"/>
      <c r="B28" s="8" t="n"/>
      <c r="C28" s="12" t="n"/>
      <c r="D28" s="10" t="n"/>
      <c r="E28" s="13">
        <f>IF(A28="","",Parameter!$B$2)</f>
        <v/>
      </c>
      <c r="F28" s="7" t="n"/>
      <c r="G28" s="9" t="n"/>
      <c r="H28" s="11">
        <f>IF(OR(F28="",G28=""),"",IFERROR(IF(INDEX(Zutaten!$G$2:$G$101,MATCH(F28,Zutaten!$A$2:$A$101,0))&lt;&gt;"Ja","",G28*INDEX(Zutaten!$F$2:$F$101,MATCH(F28,Zutaten!$A$2:$A$101,0))),""))</f>
        <v/>
      </c>
      <c r="I28" s="7" t="n"/>
      <c r="J28" s="9" t="n"/>
      <c r="K28" s="11">
        <f>IF(OR(I28="",J28=""),"",IFERROR(IF(INDEX(Zutaten!$G$2:$G$101,MATCH(I28,Zutaten!$A$2:$A$101,0))&lt;&gt;"Ja","",J28*INDEX(Zutaten!$F$2:$F$101,MATCH(I28,Zutaten!$A$2:$A$101,0))),""))</f>
        <v/>
      </c>
      <c r="L28" s="7" t="n"/>
      <c r="M28" s="9" t="n"/>
      <c r="N28" s="11">
        <f>IF(OR(L28="",M28=""),"",IFERROR(IF(INDEX(Zutaten!$G$2:$G$101,MATCH(L28,Zutaten!$A$2:$A$101,0))&lt;&gt;"Ja","",M28*INDEX(Zutaten!$F$2:$F$101,MATCH(L28,Zutaten!$A$2:$A$101,0))),""))</f>
        <v/>
      </c>
      <c r="O28" s="7" t="n"/>
      <c r="P28" s="9" t="n"/>
      <c r="Q28" s="11">
        <f>IF(OR(O28="",P28=""),"",IFERROR(IF(INDEX(Zutaten!$G$2:$G$101,MATCH(O28,Zutaten!$A$2:$A$101,0))&lt;&gt;"Ja","",P28*INDEX(Zutaten!$F$2:$F$101,MATCH(O28,Zutaten!$A$2:$A$101,0))),""))</f>
        <v/>
      </c>
      <c r="R28" s="7" t="n"/>
      <c r="S28" s="9" t="n"/>
      <c r="T28" s="11">
        <f>IF(OR(R28="",S28=""),"",IFERROR(IF(INDEX(Zutaten!$G$2:$G$101,MATCH(R28,Zutaten!$A$2:$A$101,0))&lt;&gt;"Ja","",S28*INDEX(Zutaten!$F$2:$F$101,MATCH(R28,Zutaten!$A$2:$A$101,0))),""))</f>
        <v/>
      </c>
      <c r="U28" s="7" t="n"/>
      <c r="V28" s="9" t="n"/>
      <c r="W28" s="11">
        <f>IF(OR(U28="",V28=""),"",IFERROR(IF(INDEX(Zutaten!$G$2:$G$101,MATCH(U28,Zutaten!$A$2:$A$101,0))&lt;&gt;"Ja","",V28*INDEX(Zutaten!$F$2:$F$101,MATCH(U28,Zutaten!$A$2:$A$101,0))),""))</f>
        <v/>
      </c>
      <c r="X28" s="11">
        <f>IF(A28="","",SUM(H28,K28,N28,Q28,T28,W28))</f>
        <v/>
      </c>
      <c r="Y28" s="14">
        <f>IF(OR(A28="",D28="",D28&lt;=0),"",IFERROR(X28/D28,""))</f>
        <v/>
      </c>
      <c r="Z28" s="11">
        <f>IF(OR(A28="",D28=""),"",D28-X28)</f>
        <v/>
      </c>
      <c r="AA28" s="11">
        <f>IF(OR(A28="",E28="",E28&lt;=0),"",IFERROR(X28/E28,""))</f>
        <v/>
      </c>
      <c r="AB28" s="15">
        <f>IF(A28="","",IF(OR(AND(F28="",G28&lt;&gt;""),AND(F28&lt;&gt;"",OR(G28="",H28="")),AND(I28="",J28&lt;&gt;""),AND(I28&lt;&gt;"",OR(J28="",K28="")),AND(L28="",M28&lt;&gt;""),AND(L28&lt;&gt;"",OR(M28="",N28="")),AND(O28="",P28&lt;&gt;""),AND(O28&lt;&gt;"",OR(P28="",Q28="")),AND(R28="",S28&lt;&gt;""),AND(R28&lt;&gt;"",OR(S28="",T28="")),AND(U28="",V28&lt;&gt;""),AND(U28&lt;&gt;"",OR(V28="",W28=""))),"Eingabe prüfen",IF(COUNTA(F28,I28,L28,O28,R28,U28)=0,"Keine Zutat",IF(D28="","Verkaufspreis fehlt",IF(Y28&gt;Parameter!$B$3,"Warnschwelle überschritten",IF(Y28&gt;E28,"Ziel überschritten","Im Ziel"))))))</f>
        <v/>
      </c>
    </row>
    <row r="29" ht="21" customHeight="1">
      <c r="A29" s="7" t="n"/>
      <c r="B29" s="8" t="n"/>
      <c r="C29" s="12" t="n"/>
      <c r="D29" s="10" t="n"/>
      <c r="E29" s="13">
        <f>IF(A29="","",Parameter!$B$2)</f>
        <v/>
      </c>
      <c r="F29" s="7" t="n"/>
      <c r="G29" s="9" t="n"/>
      <c r="H29" s="11">
        <f>IF(OR(F29="",G29=""),"",IFERROR(IF(INDEX(Zutaten!$G$2:$G$101,MATCH(F29,Zutaten!$A$2:$A$101,0))&lt;&gt;"Ja","",G29*INDEX(Zutaten!$F$2:$F$101,MATCH(F29,Zutaten!$A$2:$A$101,0))),""))</f>
        <v/>
      </c>
      <c r="I29" s="7" t="n"/>
      <c r="J29" s="9" t="n"/>
      <c r="K29" s="11">
        <f>IF(OR(I29="",J29=""),"",IFERROR(IF(INDEX(Zutaten!$G$2:$G$101,MATCH(I29,Zutaten!$A$2:$A$101,0))&lt;&gt;"Ja","",J29*INDEX(Zutaten!$F$2:$F$101,MATCH(I29,Zutaten!$A$2:$A$101,0))),""))</f>
        <v/>
      </c>
      <c r="L29" s="7" t="n"/>
      <c r="M29" s="9" t="n"/>
      <c r="N29" s="11">
        <f>IF(OR(L29="",M29=""),"",IFERROR(IF(INDEX(Zutaten!$G$2:$G$101,MATCH(L29,Zutaten!$A$2:$A$101,0))&lt;&gt;"Ja","",M29*INDEX(Zutaten!$F$2:$F$101,MATCH(L29,Zutaten!$A$2:$A$101,0))),""))</f>
        <v/>
      </c>
      <c r="O29" s="7" t="n"/>
      <c r="P29" s="9" t="n"/>
      <c r="Q29" s="11">
        <f>IF(OR(O29="",P29=""),"",IFERROR(IF(INDEX(Zutaten!$G$2:$G$101,MATCH(O29,Zutaten!$A$2:$A$101,0))&lt;&gt;"Ja","",P29*INDEX(Zutaten!$F$2:$F$101,MATCH(O29,Zutaten!$A$2:$A$101,0))),""))</f>
        <v/>
      </c>
      <c r="R29" s="7" t="n"/>
      <c r="S29" s="9" t="n"/>
      <c r="T29" s="11">
        <f>IF(OR(R29="",S29=""),"",IFERROR(IF(INDEX(Zutaten!$G$2:$G$101,MATCH(R29,Zutaten!$A$2:$A$101,0))&lt;&gt;"Ja","",S29*INDEX(Zutaten!$F$2:$F$101,MATCH(R29,Zutaten!$A$2:$A$101,0))),""))</f>
        <v/>
      </c>
      <c r="U29" s="7" t="n"/>
      <c r="V29" s="9" t="n"/>
      <c r="W29" s="11">
        <f>IF(OR(U29="",V29=""),"",IFERROR(IF(INDEX(Zutaten!$G$2:$G$101,MATCH(U29,Zutaten!$A$2:$A$101,0))&lt;&gt;"Ja","",V29*INDEX(Zutaten!$F$2:$F$101,MATCH(U29,Zutaten!$A$2:$A$101,0))),""))</f>
        <v/>
      </c>
      <c r="X29" s="11">
        <f>IF(A29="","",SUM(H29,K29,N29,Q29,T29,W29))</f>
        <v/>
      </c>
      <c r="Y29" s="14">
        <f>IF(OR(A29="",D29="",D29&lt;=0),"",IFERROR(X29/D29,""))</f>
        <v/>
      </c>
      <c r="Z29" s="11">
        <f>IF(OR(A29="",D29=""),"",D29-X29)</f>
        <v/>
      </c>
      <c r="AA29" s="11">
        <f>IF(OR(A29="",E29="",E29&lt;=0),"",IFERROR(X29/E29,""))</f>
        <v/>
      </c>
      <c r="AB29" s="15">
        <f>IF(A29="","",IF(OR(AND(F29="",G29&lt;&gt;""),AND(F29&lt;&gt;"",OR(G29="",H29="")),AND(I29="",J29&lt;&gt;""),AND(I29&lt;&gt;"",OR(J29="",K29="")),AND(L29="",M29&lt;&gt;""),AND(L29&lt;&gt;"",OR(M29="",N29="")),AND(O29="",P29&lt;&gt;""),AND(O29&lt;&gt;"",OR(P29="",Q29="")),AND(R29="",S29&lt;&gt;""),AND(R29&lt;&gt;"",OR(S29="",T29="")),AND(U29="",V29&lt;&gt;""),AND(U29&lt;&gt;"",OR(V29="",W29=""))),"Eingabe prüfen",IF(COUNTA(F29,I29,L29,O29,R29,U29)=0,"Keine Zutat",IF(D29="","Verkaufspreis fehlt",IF(Y29&gt;Parameter!$B$3,"Warnschwelle überschritten",IF(Y29&gt;E29,"Ziel überschritten","Im Ziel"))))))</f>
        <v/>
      </c>
    </row>
    <row r="30" ht="21" customHeight="1">
      <c r="A30" s="7" t="n"/>
      <c r="B30" s="8" t="n"/>
      <c r="C30" s="12" t="n"/>
      <c r="D30" s="10" t="n"/>
      <c r="E30" s="13">
        <f>IF(A30="","",Parameter!$B$2)</f>
        <v/>
      </c>
      <c r="F30" s="7" t="n"/>
      <c r="G30" s="9" t="n"/>
      <c r="H30" s="11">
        <f>IF(OR(F30="",G30=""),"",IFERROR(IF(INDEX(Zutaten!$G$2:$G$101,MATCH(F30,Zutaten!$A$2:$A$101,0))&lt;&gt;"Ja","",G30*INDEX(Zutaten!$F$2:$F$101,MATCH(F30,Zutaten!$A$2:$A$101,0))),""))</f>
        <v/>
      </c>
      <c r="I30" s="7" t="n"/>
      <c r="J30" s="9" t="n"/>
      <c r="K30" s="11">
        <f>IF(OR(I30="",J30=""),"",IFERROR(IF(INDEX(Zutaten!$G$2:$G$101,MATCH(I30,Zutaten!$A$2:$A$101,0))&lt;&gt;"Ja","",J30*INDEX(Zutaten!$F$2:$F$101,MATCH(I30,Zutaten!$A$2:$A$101,0))),""))</f>
        <v/>
      </c>
      <c r="L30" s="7" t="n"/>
      <c r="M30" s="9" t="n"/>
      <c r="N30" s="11">
        <f>IF(OR(L30="",M30=""),"",IFERROR(IF(INDEX(Zutaten!$G$2:$G$101,MATCH(L30,Zutaten!$A$2:$A$101,0))&lt;&gt;"Ja","",M30*INDEX(Zutaten!$F$2:$F$101,MATCH(L30,Zutaten!$A$2:$A$101,0))),""))</f>
        <v/>
      </c>
      <c r="O30" s="7" t="n"/>
      <c r="P30" s="9" t="n"/>
      <c r="Q30" s="11">
        <f>IF(OR(O30="",P30=""),"",IFERROR(IF(INDEX(Zutaten!$G$2:$G$101,MATCH(O30,Zutaten!$A$2:$A$101,0))&lt;&gt;"Ja","",P30*INDEX(Zutaten!$F$2:$F$101,MATCH(O30,Zutaten!$A$2:$A$101,0))),""))</f>
        <v/>
      </c>
      <c r="R30" s="7" t="n"/>
      <c r="S30" s="9" t="n"/>
      <c r="T30" s="11">
        <f>IF(OR(R30="",S30=""),"",IFERROR(IF(INDEX(Zutaten!$G$2:$G$101,MATCH(R30,Zutaten!$A$2:$A$101,0))&lt;&gt;"Ja","",S30*INDEX(Zutaten!$F$2:$F$101,MATCH(R30,Zutaten!$A$2:$A$101,0))),""))</f>
        <v/>
      </c>
      <c r="U30" s="7" t="n"/>
      <c r="V30" s="9" t="n"/>
      <c r="W30" s="11">
        <f>IF(OR(U30="",V30=""),"",IFERROR(IF(INDEX(Zutaten!$G$2:$G$101,MATCH(U30,Zutaten!$A$2:$A$101,0))&lt;&gt;"Ja","",V30*INDEX(Zutaten!$F$2:$F$101,MATCH(U30,Zutaten!$A$2:$A$101,0))),""))</f>
        <v/>
      </c>
      <c r="X30" s="11">
        <f>IF(A30="","",SUM(H30,K30,N30,Q30,T30,W30))</f>
        <v/>
      </c>
      <c r="Y30" s="14">
        <f>IF(OR(A30="",D30="",D30&lt;=0),"",IFERROR(X30/D30,""))</f>
        <v/>
      </c>
      <c r="Z30" s="11">
        <f>IF(OR(A30="",D30=""),"",D30-X30)</f>
        <v/>
      </c>
      <c r="AA30" s="11">
        <f>IF(OR(A30="",E30="",E30&lt;=0),"",IFERROR(X30/E30,""))</f>
        <v/>
      </c>
      <c r="AB30" s="15">
        <f>IF(A30="","",IF(OR(AND(F30="",G30&lt;&gt;""),AND(F30&lt;&gt;"",OR(G30="",H30="")),AND(I30="",J30&lt;&gt;""),AND(I30&lt;&gt;"",OR(J30="",K30="")),AND(L30="",M30&lt;&gt;""),AND(L30&lt;&gt;"",OR(M30="",N30="")),AND(O30="",P30&lt;&gt;""),AND(O30&lt;&gt;"",OR(P30="",Q30="")),AND(R30="",S30&lt;&gt;""),AND(R30&lt;&gt;"",OR(S30="",T30="")),AND(U30="",V30&lt;&gt;""),AND(U30&lt;&gt;"",OR(V30="",W30=""))),"Eingabe prüfen",IF(COUNTA(F30,I30,L30,O30,R30,U30)=0,"Keine Zutat",IF(D30="","Verkaufspreis fehlt",IF(Y30&gt;Parameter!$B$3,"Warnschwelle überschritten",IF(Y30&gt;E30,"Ziel überschritten","Im Ziel"))))))</f>
        <v/>
      </c>
    </row>
    <row r="31" ht="21" customHeight="1">
      <c r="A31" s="7" t="n"/>
      <c r="B31" s="8" t="n"/>
      <c r="C31" s="12" t="n"/>
      <c r="D31" s="10" t="n"/>
      <c r="E31" s="13">
        <f>IF(A31="","",Parameter!$B$2)</f>
        <v/>
      </c>
      <c r="F31" s="7" t="n"/>
      <c r="G31" s="9" t="n"/>
      <c r="H31" s="11">
        <f>IF(OR(F31="",G31=""),"",IFERROR(IF(INDEX(Zutaten!$G$2:$G$101,MATCH(F31,Zutaten!$A$2:$A$101,0))&lt;&gt;"Ja","",G31*INDEX(Zutaten!$F$2:$F$101,MATCH(F31,Zutaten!$A$2:$A$101,0))),""))</f>
        <v/>
      </c>
      <c r="I31" s="7" t="n"/>
      <c r="J31" s="9" t="n"/>
      <c r="K31" s="11">
        <f>IF(OR(I31="",J31=""),"",IFERROR(IF(INDEX(Zutaten!$G$2:$G$101,MATCH(I31,Zutaten!$A$2:$A$101,0))&lt;&gt;"Ja","",J31*INDEX(Zutaten!$F$2:$F$101,MATCH(I31,Zutaten!$A$2:$A$101,0))),""))</f>
        <v/>
      </c>
      <c r="L31" s="7" t="n"/>
      <c r="M31" s="9" t="n"/>
      <c r="N31" s="11">
        <f>IF(OR(L31="",M31=""),"",IFERROR(IF(INDEX(Zutaten!$G$2:$G$101,MATCH(L31,Zutaten!$A$2:$A$101,0))&lt;&gt;"Ja","",M31*INDEX(Zutaten!$F$2:$F$101,MATCH(L31,Zutaten!$A$2:$A$101,0))),""))</f>
        <v/>
      </c>
      <c r="O31" s="7" t="n"/>
      <c r="P31" s="9" t="n"/>
      <c r="Q31" s="11">
        <f>IF(OR(O31="",P31=""),"",IFERROR(IF(INDEX(Zutaten!$G$2:$G$101,MATCH(O31,Zutaten!$A$2:$A$101,0))&lt;&gt;"Ja","",P31*INDEX(Zutaten!$F$2:$F$101,MATCH(O31,Zutaten!$A$2:$A$101,0))),""))</f>
        <v/>
      </c>
      <c r="R31" s="7" t="n"/>
      <c r="S31" s="9" t="n"/>
      <c r="T31" s="11">
        <f>IF(OR(R31="",S31=""),"",IFERROR(IF(INDEX(Zutaten!$G$2:$G$101,MATCH(R31,Zutaten!$A$2:$A$101,0))&lt;&gt;"Ja","",S31*INDEX(Zutaten!$F$2:$F$101,MATCH(R31,Zutaten!$A$2:$A$101,0))),""))</f>
        <v/>
      </c>
      <c r="U31" s="7" t="n"/>
      <c r="V31" s="9" t="n"/>
      <c r="W31" s="11">
        <f>IF(OR(U31="",V31=""),"",IFERROR(IF(INDEX(Zutaten!$G$2:$G$101,MATCH(U31,Zutaten!$A$2:$A$101,0))&lt;&gt;"Ja","",V31*INDEX(Zutaten!$F$2:$F$101,MATCH(U31,Zutaten!$A$2:$A$101,0))),""))</f>
        <v/>
      </c>
      <c r="X31" s="11">
        <f>IF(A31="","",SUM(H31,K31,N31,Q31,T31,W31))</f>
        <v/>
      </c>
      <c r="Y31" s="14">
        <f>IF(OR(A31="",D31="",D31&lt;=0),"",IFERROR(X31/D31,""))</f>
        <v/>
      </c>
      <c r="Z31" s="11">
        <f>IF(OR(A31="",D31=""),"",D31-X31)</f>
        <v/>
      </c>
      <c r="AA31" s="11">
        <f>IF(OR(A31="",E31="",E31&lt;=0),"",IFERROR(X31/E31,""))</f>
        <v/>
      </c>
      <c r="AB31" s="15">
        <f>IF(A31="","",IF(OR(AND(F31="",G31&lt;&gt;""),AND(F31&lt;&gt;"",OR(G31="",H31="")),AND(I31="",J31&lt;&gt;""),AND(I31&lt;&gt;"",OR(J31="",K31="")),AND(L31="",M31&lt;&gt;""),AND(L31&lt;&gt;"",OR(M31="",N31="")),AND(O31="",P31&lt;&gt;""),AND(O31&lt;&gt;"",OR(P31="",Q31="")),AND(R31="",S31&lt;&gt;""),AND(R31&lt;&gt;"",OR(S31="",T31="")),AND(U31="",V31&lt;&gt;""),AND(U31&lt;&gt;"",OR(V31="",W31=""))),"Eingabe prüfen",IF(COUNTA(F31,I31,L31,O31,R31,U31)=0,"Keine Zutat",IF(D31="","Verkaufspreis fehlt",IF(Y31&gt;Parameter!$B$3,"Warnschwelle überschritten",IF(Y31&gt;E31,"Ziel überschritten","Im Ziel"))))))</f>
        <v/>
      </c>
    </row>
    <row r="32" ht="21" customHeight="1">
      <c r="A32" s="7" t="n"/>
      <c r="B32" s="8" t="n"/>
      <c r="C32" s="12" t="n"/>
      <c r="D32" s="10" t="n"/>
      <c r="E32" s="13">
        <f>IF(A32="","",Parameter!$B$2)</f>
        <v/>
      </c>
      <c r="F32" s="7" t="n"/>
      <c r="G32" s="9" t="n"/>
      <c r="H32" s="11">
        <f>IF(OR(F32="",G32=""),"",IFERROR(IF(INDEX(Zutaten!$G$2:$G$101,MATCH(F32,Zutaten!$A$2:$A$101,0))&lt;&gt;"Ja","",G32*INDEX(Zutaten!$F$2:$F$101,MATCH(F32,Zutaten!$A$2:$A$101,0))),""))</f>
        <v/>
      </c>
      <c r="I32" s="7" t="n"/>
      <c r="J32" s="9" t="n"/>
      <c r="K32" s="11">
        <f>IF(OR(I32="",J32=""),"",IFERROR(IF(INDEX(Zutaten!$G$2:$G$101,MATCH(I32,Zutaten!$A$2:$A$101,0))&lt;&gt;"Ja","",J32*INDEX(Zutaten!$F$2:$F$101,MATCH(I32,Zutaten!$A$2:$A$101,0))),""))</f>
        <v/>
      </c>
      <c r="L32" s="7" t="n"/>
      <c r="M32" s="9" t="n"/>
      <c r="N32" s="11">
        <f>IF(OR(L32="",M32=""),"",IFERROR(IF(INDEX(Zutaten!$G$2:$G$101,MATCH(L32,Zutaten!$A$2:$A$101,0))&lt;&gt;"Ja","",M32*INDEX(Zutaten!$F$2:$F$101,MATCH(L32,Zutaten!$A$2:$A$101,0))),""))</f>
        <v/>
      </c>
      <c r="O32" s="7" t="n"/>
      <c r="P32" s="9" t="n"/>
      <c r="Q32" s="11">
        <f>IF(OR(O32="",P32=""),"",IFERROR(IF(INDEX(Zutaten!$G$2:$G$101,MATCH(O32,Zutaten!$A$2:$A$101,0))&lt;&gt;"Ja","",P32*INDEX(Zutaten!$F$2:$F$101,MATCH(O32,Zutaten!$A$2:$A$101,0))),""))</f>
        <v/>
      </c>
      <c r="R32" s="7" t="n"/>
      <c r="S32" s="9" t="n"/>
      <c r="T32" s="11">
        <f>IF(OR(R32="",S32=""),"",IFERROR(IF(INDEX(Zutaten!$G$2:$G$101,MATCH(R32,Zutaten!$A$2:$A$101,0))&lt;&gt;"Ja","",S32*INDEX(Zutaten!$F$2:$F$101,MATCH(R32,Zutaten!$A$2:$A$101,0))),""))</f>
        <v/>
      </c>
      <c r="U32" s="7" t="n"/>
      <c r="V32" s="9" t="n"/>
      <c r="W32" s="11">
        <f>IF(OR(U32="",V32=""),"",IFERROR(IF(INDEX(Zutaten!$G$2:$G$101,MATCH(U32,Zutaten!$A$2:$A$101,0))&lt;&gt;"Ja","",V32*INDEX(Zutaten!$F$2:$F$101,MATCH(U32,Zutaten!$A$2:$A$101,0))),""))</f>
        <v/>
      </c>
      <c r="X32" s="11">
        <f>IF(A32="","",SUM(H32,K32,N32,Q32,T32,W32))</f>
        <v/>
      </c>
      <c r="Y32" s="14">
        <f>IF(OR(A32="",D32="",D32&lt;=0),"",IFERROR(X32/D32,""))</f>
        <v/>
      </c>
      <c r="Z32" s="11">
        <f>IF(OR(A32="",D32=""),"",D32-X32)</f>
        <v/>
      </c>
      <c r="AA32" s="11">
        <f>IF(OR(A32="",E32="",E32&lt;=0),"",IFERROR(X32/E32,""))</f>
        <v/>
      </c>
      <c r="AB32" s="15">
        <f>IF(A32="","",IF(OR(AND(F32="",G32&lt;&gt;""),AND(F32&lt;&gt;"",OR(G32="",H32="")),AND(I32="",J32&lt;&gt;""),AND(I32&lt;&gt;"",OR(J32="",K32="")),AND(L32="",M32&lt;&gt;""),AND(L32&lt;&gt;"",OR(M32="",N32="")),AND(O32="",P32&lt;&gt;""),AND(O32&lt;&gt;"",OR(P32="",Q32="")),AND(R32="",S32&lt;&gt;""),AND(R32&lt;&gt;"",OR(S32="",T32="")),AND(U32="",V32&lt;&gt;""),AND(U32&lt;&gt;"",OR(V32="",W32=""))),"Eingabe prüfen",IF(COUNTA(F32,I32,L32,O32,R32,U32)=0,"Keine Zutat",IF(D32="","Verkaufspreis fehlt",IF(Y32&gt;Parameter!$B$3,"Warnschwelle überschritten",IF(Y32&gt;E32,"Ziel überschritten","Im Ziel"))))))</f>
        <v/>
      </c>
    </row>
    <row r="33" ht="21" customHeight="1">
      <c r="A33" s="7" t="n"/>
      <c r="B33" s="8" t="n"/>
      <c r="C33" s="12" t="n"/>
      <c r="D33" s="10" t="n"/>
      <c r="E33" s="13">
        <f>IF(A33="","",Parameter!$B$2)</f>
        <v/>
      </c>
      <c r="F33" s="7" t="n"/>
      <c r="G33" s="9" t="n"/>
      <c r="H33" s="11">
        <f>IF(OR(F33="",G33=""),"",IFERROR(IF(INDEX(Zutaten!$G$2:$G$101,MATCH(F33,Zutaten!$A$2:$A$101,0))&lt;&gt;"Ja","",G33*INDEX(Zutaten!$F$2:$F$101,MATCH(F33,Zutaten!$A$2:$A$101,0))),""))</f>
        <v/>
      </c>
      <c r="I33" s="7" t="n"/>
      <c r="J33" s="9" t="n"/>
      <c r="K33" s="11">
        <f>IF(OR(I33="",J33=""),"",IFERROR(IF(INDEX(Zutaten!$G$2:$G$101,MATCH(I33,Zutaten!$A$2:$A$101,0))&lt;&gt;"Ja","",J33*INDEX(Zutaten!$F$2:$F$101,MATCH(I33,Zutaten!$A$2:$A$101,0))),""))</f>
        <v/>
      </c>
      <c r="L33" s="7" t="n"/>
      <c r="M33" s="9" t="n"/>
      <c r="N33" s="11">
        <f>IF(OR(L33="",M33=""),"",IFERROR(IF(INDEX(Zutaten!$G$2:$G$101,MATCH(L33,Zutaten!$A$2:$A$101,0))&lt;&gt;"Ja","",M33*INDEX(Zutaten!$F$2:$F$101,MATCH(L33,Zutaten!$A$2:$A$101,0))),""))</f>
        <v/>
      </c>
      <c r="O33" s="7" t="n"/>
      <c r="P33" s="9" t="n"/>
      <c r="Q33" s="11">
        <f>IF(OR(O33="",P33=""),"",IFERROR(IF(INDEX(Zutaten!$G$2:$G$101,MATCH(O33,Zutaten!$A$2:$A$101,0))&lt;&gt;"Ja","",P33*INDEX(Zutaten!$F$2:$F$101,MATCH(O33,Zutaten!$A$2:$A$101,0))),""))</f>
        <v/>
      </c>
      <c r="R33" s="7" t="n"/>
      <c r="S33" s="9" t="n"/>
      <c r="T33" s="11">
        <f>IF(OR(R33="",S33=""),"",IFERROR(IF(INDEX(Zutaten!$G$2:$G$101,MATCH(R33,Zutaten!$A$2:$A$101,0))&lt;&gt;"Ja","",S33*INDEX(Zutaten!$F$2:$F$101,MATCH(R33,Zutaten!$A$2:$A$101,0))),""))</f>
        <v/>
      </c>
      <c r="U33" s="7" t="n"/>
      <c r="V33" s="9" t="n"/>
      <c r="W33" s="11">
        <f>IF(OR(U33="",V33=""),"",IFERROR(IF(INDEX(Zutaten!$G$2:$G$101,MATCH(U33,Zutaten!$A$2:$A$101,0))&lt;&gt;"Ja","",V33*INDEX(Zutaten!$F$2:$F$101,MATCH(U33,Zutaten!$A$2:$A$101,0))),""))</f>
        <v/>
      </c>
      <c r="X33" s="11">
        <f>IF(A33="","",SUM(H33,K33,N33,Q33,T33,W33))</f>
        <v/>
      </c>
      <c r="Y33" s="14">
        <f>IF(OR(A33="",D33="",D33&lt;=0),"",IFERROR(X33/D33,""))</f>
        <v/>
      </c>
      <c r="Z33" s="11">
        <f>IF(OR(A33="",D33=""),"",D33-X33)</f>
        <v/>
      </c>
      <c r="AA33" s="11">
        <f>IF(OR(A33="",E33="",E33&lt;=0),"",IFERROR(X33/E33,""))</f>
        <v/>
      </c>
      <c r="AB33" s="15">
        <f>IF(A33="","",IF(OR(AND(F33="",G33&lt;&gt;""),AND(F33&lt;&gt;"",OR(G33="",H33="")),AND(I33="",J33&lt;&gt;""),AND(I33&lt;&gt;"",OR(J33="",K33="")),AND(L33="",M33&lt;&gt;""),AND(L33&lt;&gt;"",OR(M33="",N33="")),AND(O33="",P33&lt;&gt;""),AND(O33&lt;&gt;"",OR(P33="",Q33="")),AND(R33="",S33&lt;&gt;""),AND(R33&lt;&gt;"",OR(S33="",T33="")),AND(U33="",V33&lt;&gt;""),AND(U33&lt;&gt;"",OR(V33="",W33=""))),"Eingabe prüfen",IF(COUNTA(F33,I33,L33,O33,R33,U33)=0,"Keine Zutat",IF(D33="","Verkaufspreis fehlt",IF(Y33&gt;Parameter!$B$3,"Warnschwelle überschritten",IF(Y33&gt;E33,"Ziel überschritten","Im Ziel"))))))</f>
        <v/>
      </c>
    </row>
    <row r="34" ht="21" customHeight="1">
      <c r="A34" s="7" t="n"/>
      <c r="B34" s="8" t="n"/>
      <c r="C34" s="12" t="n"/>
      <c r="D34" s="10" t="n"/>
      <c r="E34" s="13">
        <f>IF(A34="","",Parameter!$B$2)</f>
        <v/>
      </c>
      <c r="F34" s="7" t="n"/>
      <c r="G34" s="9" t="n"/>
      <c r="H34" s="11">
        <f>IF(OR(F34="",G34=""),"",IFERROR(IF(INDEX(Zutaten!$G$2:$G$101,MATCH(F34,Zutaten!$A$2:$A$101,0))&lt;&gt;"Ja","",G34*INDEX(Zutaten!$F$2:$F$101,MATCH(F34,Zutaten!$A$2:$A$101,0))),""))</f>
        <v/>
      </c>
      <c r="I34" s="7" t="n"/>
      <c r="J34" s="9" t="n"/>
      <c r="K34" s="11">
        <f>IF(OR(I34="",J34=""),"",IFERROR(IF(INDEX(Zutaten!$G$2:$G$101,MATCH(I34,Zutaten!$A$2:$A$101,0))&lt;&gt;"Ja","",J34*INDEX(Zutaten!$F$2:$F$101,MATCH(I34,Zutaten!$A$2:$A$101,0))),""))</f>
        <v/>
      </c>
      <c r="L34" s="7" t="n"/>
      <c r="M34" s="9" t="n"/>
      <c r="N34" s="11">
        <f>IF(OR(L34="",M34=""),"",IFERROR(IF(INDEX(Zutaten!$G$2:$G$101,MATCH(L34,Zutaten!$A$2:$A$101,0))&lt;&gt;"Ja","",M34*INDEX(Zutaten!$F$2:$F$101,MATCH(L34,Zutaten!$A$2:$A$101,0))),""))</f>
        <v/>
      </c>
      <c r="O34" s="7" t="n"/>
      <c r="P34" s="9" t="n"/>
      <c r="Q34" s="11">
        <f>IF(OR(O34="",P34=""),"",IFERROR(IF(INDEX(Zutaten!$G$2:$G$101,MATCH(O34,Zutaten!$A$2:$A$101,0))&lt;&gt;"Ja","",P34*INDEX(Zutaten!$F$2:$F$101,MATCH(O34,Zutaten!$A$2:$A$101,0))),""))</f>
        <v/>
      </c>
      <c r="R34" s="7" t="n"/>
      <c r="S34" s="9" t="n"/>
      <c r="T34" s="11">
        <f>IF(OR(R34="",S34=""),"",IFERROR(IF(INDEX(Zutaten!$G$2:$G$101,MATCH(R34,Zutaten!$A$2:$A$101,0))&lt;&gt;"Ja","",S34*INDEX(Zutaten!$F$2:$F$101,MATCH(R34,Zutaten!$A$2:$A$101,0))),""))</f>
        <v/>
      </c>
      <c r="U34" s="7" t="n"/>
      <c r="V34" s="9" t="n"/>
      <c r="W34" s="11">
        <f>IF(OR(U34="",V34=""),"",IFERROR(IF(INDEX(Zutaten!$G$2:$G$101,MATCH(U34,Zutaten!$A$2:$A$101,0))&lt;&gt;"Ja","",V34*INDEX(Zutaten!$F$2:$F$101,MATCH(U34,Zutaten!$A$2:$A$101,0))),""))</f>
        <v/>
      </c>
      <c r="X34" s="11">
        <f>IF(A34="","",SUM(H34,K34,N34,Q34,T34,W34))</f>
        <v/>
      </c>
      <c r="Y34" s="14">
        <f>IF(OR(A34="",D34="",D34&lt;=0),"",IFERROR(X34/D34,""))</f>
        <v/>
      </c>
      <c r="Z34" s="11">
        <f>IF(OR(A34="",D34=""),"",D34-X34)</f>
        <v/>
      </c>
      <c r="AA34" s="11">
        <f>IF(OR(A34="",E34="",E34&lt;=0),"",IFERROR(X34/E34,""))</f>
        <v/>
      </c>
      <c r="AB34" s="15">
        <f>IF(A34="","",IF(OR(AND(F34="",G34&lt;&gt;""),AND(F34&lt;&gt;"",OR(G34="",H34="")),AND(I34="",J34&lt;&gt;""),AND(I34&lt;&gt;"",OR(J34="",K34="")),AND(L34="",M34&lt;&gt;""),AND(L34&lt;&gt;"",OR(M34="",N34="")),AND(O34="",P34&lt;&gt;""),AND(O34&lt;&gt;"",OR(P34="",Q34="")),AND(R34="",S34&lt;&gt;""),AND(R34&lt;&gt;"",OR(S34="",T34="")),AND(U34="",V34&lt;&gt;""),AND(U34&lt;&gt;"",OR(V34="",W34=""))),"Eingabe prüfen",IF(COUNTA(F34,I34,L34,O34,R34,U34)=0,"Keine Zutat",IF(D34="","Verkaufspreis fehlt",IF(Y34&gt;Parameter!$B$3,"Warnschwelle überschritten",IF(Y34&gt;E34,"Ziel überschritten","Im Ziel"))))))</f>
        <v/>
      </c>
    </row>
    <row r="35" ht="21" customHeight="1">
      <c r="A35" s="7" t="n"/>
      <c r="B35" s="8" t="n"/>
      <c r="C35" s="12" t="n"/>
      <c r="D35" s="10" t="n"/>
      <c r="E35" s="13">
        <f>IF(A35="","",Parameter!$B$2)</f>
        <v/>
      </c>
      <c r="F35" s="7" t="n"/>
      <c r="G35" s="9" t="n"/>
      <c r="H35" s="11">
        <f>IF(OR(F35="",G35=""),"",IFERROR(IF(INDEX(Zutaten!$G$2:$G$101,MATCH(F35,Zutaten!$A$2:$A$101,0))&lt;&gt;"Ja","",G35*INDEX(Zutaten!$F$2:$F$101,MATCH(F35,Zutaten!$A$2:$A$101,0))),""))</f>
        <v/>
      </c>
      <c r="I35" s="7" t="n"/>
      <c r="J35" s="9" t="n"/>
      <c r="K35" s="11">
        <f>IF(OR(I35="",J35=""),"",IFERROR(IF(INDEX(Zutaten!$G$2:$G$101,MATCH(I35,Zutaten!$A$2:$A$101,0))&lt;&gt;"Ja","",J35*INDEX(Zutaten!$F$2:$F$101,MATCH(I35,Zutaten!$A$2:$A$101,0))),""))</f>
        <v/>
      </c>
      <c r="L35" s="7" t="n"/>
      <c r="M35" s="9" t="n"/>
      <c r="N35" s="11">
        <f>IF(OR(L35="",M35=""),"",IFERROR(IF(INDEX(Zutaten!$G$2:$G$101,MATCH(L35,Zutaten!$A$2:$A$101,0))&lt;&gt;"Ja","",M35*INDEX(Zutaten!$F$2:$F$101,MATCH(L35,Zutaten!$A$2:$A$101,0))),""))</f>
        <v/>
      </c>
      <c r="O35" s="7" t="n"/>
      <c r="P35" s="9" t="n"/>
      <c r="Q35" s="11">
        <f>IF(OR(O35="",P35=""),"",IFERROR(IF(INDEX(Zutaten!$G$2:$G$101,MATCH(O35,Zutaten!$A$2:$A$101,0))&lt;&gt;"Ja","",P35*INDEX(Zutaten!$F$2:$F$101,MATCH(O35,Zutaten!$A$2:$A$101,0))),""))</f>
        <v/>
      </c>
      <c r="R35" s="7" t="n"/>
      <c r="S35" s="9" t="n"/>
      <c r="T35" s="11">
        <f>IF(OR(R35="",S35=""),"",IFERROR(IF(INDEX(Zutaten!$G$2:$G$101,MATCH(R35,Zutaten!$A$2:$A$101,0))&lt;&gt;"Ja","",S35*INDEX(Zutaten!$F$2:$F$101,MATCH(R35,Zutaten!$A$2:$A$101,0))),""))</f>
        <v/>
      </c>
      <c r="U35" s="7" t="n"/>
      <c r="V35" s="9" t="n"/>
      <c r="W35" s="11">
        <f>IF(OR(U35="",V35=""),"",IFERROR(IF(INDEX(Zutaten!$G$2:$G$101,MATCH(U35,Zutaten!$A$2:$A$101,0))&lt;&gt;"Ja","",V35*INDEX(Zutaten!$F$2:$F$101,MATCH(U35,Zutaten!$A$2:$A$101,0))),""))</f>
        <v/>
      </c>
      <c r="X35" s="11">
        <f>IF(A35="","",SUM(H35,K35,N35,Q35,T35,W35))</f>
        <v/>
      </c>
      <c r="Y35" s="14">
        <f>IF(OR(A35="",D35="",D35&lt;=0),"",IFERROR(X35/D35,""))</f>
        <v/>
      </c>
      <c r="Z35" s="11">
        <f>IF(OR(A35="",D35=""),"",D35-X35)</f>
        <v/>
      </c>
      <c r="AA35" s="11">
        <f>IF(OR(A35="",E35="",E35&lt;=0),"",IFERROR(X35/E35,""))</f>
        <v/>
      </c>
      <c r="AB35" s="15">
        <f>IF(A35="","",IF(OR(AND(F35="",G35&lt;&gt;""),AND(F35&lt;&gt;"",OR(G35="",H35="")),AND(I35="",J35&lt;&gt;""),AND(I35&lt;&gt;"",OR(J35="",K35="")),AND(L35="",M35&lt;&gt;""),AND(L35&lt;&gt;"",OR(M35="",N35="")),AND(O35="",P35&lt;&gt;""),AND(O35&lt;&gt;"",OR(P35="",Q35="")),AND(R35="",S35&lt;&gt;""),AND(R35&lt;&gt;"",OR(S35="",T35="")),AND(U35="",V35&lt;&gt;""),AND(U35&lt;&gt;"",OR(V35="",W35=""))),"Eingabe prüfen",IF(COUNTA(F35,I35,L35,O35,R35,U35)=0,"Keine Zutat",IF(D35="","Verkaufspreis fehlt",IF(Y35&gt;Parameter!$B$3,"Warnschwelle überschritten",IF(Y35&gt;E35,"Ziel überschritten","Im Ziel"))))))</f>
        <v/>
      </c>
    </row>
    <row r="36" ht="21" customHeight="1">
      <c r="A36" s="7" t="n"/>
      <c r="B36" s="8" t="n"/>
      <c r="C36" s="12" t="n"/>
      <c r="D36" s="10" t="n"/>
      <c r="E36" s="13">
        <f>IF(A36="","",Parameter!$B$2)</f>
        <v/>
      </c>
      <c r="F36" s="7" t="n"/>
      <c r="G36" s="9" t="n"/>
      <c r="H36" s="11">
        <f>IF(OR(F36="",G36=""),"",IFERROR(IF(INDEX(Zutaten!$G$2:$G$101,MATCH(F36,Zutaten!$A$2:$A$101,0))&lt;&gt;"Ja","",G36*INDEX(Zutaten!$F$2:$F$101,MATCH(F36,Zutaten!$A$2:$A$101,0))),""))</f>
        <v/>
      </c>
      <c r="I36" s="7" t="n"/>
      <c r="J36" s="9" t="n"/>
      <c r="K36" s="11">
        <f>IF(OR(I36="",J36=""),"",IFERROR(IF(INDEX(Zutaten!$G$2:$G$101,MATCH(I36,Zutaten!$A$2:$A$101,0))&lt;&gt;"Ja","",J36*INDEX(Zutaten!$F$2:$F$101,MATCH(I36,Zutaten!$A$2:$A$101,0))),""))</f>
        <v/>
      </c>
      <c r="L36" s="7" t="n"/>
      <c r="M36" s="9" t="n"/>
      <c r="N36" s="11">
        <f>IF(OR(L36="",M36=""),"",IFERROR(IF(INDEX(Zutaten!$G$2:$G$101,MATCH(L36,Zutaten!$A$2:$A$101,0))&lt;&gt;"Ja","",M36*INDEX(Zutaten!$F$2:$F$101,MATCH(L36,Zutaten!$A$2:$A$101,0))),""))</f>
        <v/>
      </c>
      <c r="O36" s="7" t="n"/>
      <c r="P36" s="9" t="n"/>
      <c r="Q36" s="11">
        <f>IF(OR(O36="",P36=""),"",IFERROR(IF(INDEX(Zutaten!$G$2:$G$101,MATCH(O36,Zutaten!$A$2:$A$101,0))&lt;&gt;"Ja","",P36*INDEX(Zutaten!$F$2:$F$101,MATCH(O36,Zutaten!$A$2:$A$101,0))),""))</f>
        <v/>
      </c>
      <c r="R36" s="7" t="n"/>
      <c r="S36" s="9" t="n"/>
      <c r="T36" s="11">
        <f>IF(OR(R36="",S36=""),"",IFERROR(IF(INDEX(Zutaten!$G$2:$G$101,MATCH(R36,Zutaten!$A$2:$A$101,0))&lt;&gt;"Ja","",S36*INDEX(Zutaten!$F$2:$F$101,MATCH(R36,Zutaten!$A$2:$A$101,0))),""))</f>
        <v/>
      </c>
      <c r="U36" s="7" t="n"/>
      <c r="V36" s="9" t="n"/>
      <c r="W36" s="11">
        <f>IF(OR(U36="",V36=""),"",IFERROR(IF(INDEX(Zutaten!$G$2:$G$101,MATCH(U36,Zutaten!$A$2:$A$101,0))&lt;&gt;"Ja","",V36*INDEX(Zutaten!$F$2:$F$101,MATCH(U36,Zutaten!$A$2:$A$101,0))),""))</f>
        <v/>
      </c>
      <c r="X36" s="11">
        <f>IF(A36="","",SUM(H36,K36,N36,Q36,T36,W36))</f>
        <v/>
      </c>
      <c r="Y36" s="14">
        <f>IF(OR(A36="",D36="",D36&lt;=0),"",IFERROR(X36/D36,""))</f>
        <v/>
      </c>
      <c r="Z36" s="11">
        <f>IF(OR(A36="",D36=""),"",D36-X36)</f>
        <v/>
      </c>
      <c r="AA36" s="11">
        <f>IF(OR(A36="",E36="",E36&lt;=0),"",IFERROR(X36/E36,""))</f>
        <v/>
      </c>
      <c r="AB36" s="15">
        <f>IF(A36="","",IF(OR(AND(F36="",G36&lt;&gt;""),AND(F36&lt;&gt;"",OR(G36="",H36="")),AND(I36="",J36&lt;&gt;""),AND(I36&lt;&gt;"",OR(J36="",K36="")),AND(L36="",M36&lt;&gt;""),AND(L36&lt;&gt;"",OR(M36="",N36="")),AND(O36="",P36&lt;&gt;""),AND(O36&lt;&gt;"",OR(P36="",Q36="")),AND(R36="",S36&lt;&gt;""),AND(R36&lt;&gt;"",OR(S36="",T36="")),AND(U36="",V36&lt;&gt;""),AND(U36&lt;&gt;"",OR(V36="",W36=""))),"Eingabe prüfen",IF(COUNTA(F36,I36,L36,O36,R36,U36)=0,"Keine Zutat",IF(D36="","Verkaufspreis fehlt",IF(Y36&gt;Parameter!$B$3,"Warnschwelle überschritten",IF(Y36&gt;E36,"Ziel überschritten","Im Ziel"))))))</f>
        <v/>
      </c>
    </row>
    <row r="37" ht="21" customHeight="1">
      <c r="A37" s="7" t="n"/>
      <c r="B37" s="8" t="n"/>
      <c r="C37" s="12" t="n"/>
      <c r="D37" s="10" t="n"/>
      <c r="E37" s="13">
        <f>IF(A37="","",Parameter!$B$2)</f>
        <v/>
      </c>
      <c r="F37" s="7" t="n"/>
      <c r="G37" s="9" t="n"/>
      <c r="H37" s="11">
        <f>IF(OR(F37="",G37=""),"",IFERROR(IF(INDEX(Zutaten!$G$2:$G$101,MATCH(F37,Zutaten!$A$2:$A$101,0))&lt;&gt;"Ja","",G37*INDEX(Zutaten!$F$2:$F$101,MATCH(F37,Zutaten!$A$2:$A$101,0))),""))</f>
        <v/>
      </c>
      <c r="I37" s="7" t="n"/>
      <c r="J37" s="9" t="n"/>
      <c r="K37" s="11">
        <f>IF(OR(I37="",J37=""),"",IFERROR(IF(INDEX(Zutaten!$G$2:$G$101,MATCH(I37,Zutaten!$A$2:$A$101,0))&lt;&gt;"Ja","",J37*INDEX(Zutaten!$F$2:$F$101,MATCH(I37,Zutaten!$A$2:$A$101,0))),""))</f>
        <v/>
      </c>
      <c r="L37" s="7" t="n"/>
      <c r="M37" s="9" t="n"/>
      <c r="N37" s="11">
        <f>IF(OR(L37="",M37=""),"",IFERROR(IF(INDEX(Zutaten!$G$2:$G$101,MATCH(L37,Zutaten!$A$2:$A$101,0))&lt;&gt;"Ja","",M37*INDEX(Zutaten!$F$2:$F$101,MATCH(L37,Zutaten!$A$2:$A$101,0))),""))</f>
        <v/>
      </c>
      <c r="O37" s="7" t="n"/>
      <c r="P37" s="9" t="n"/>
      <c r="Q37" s="11">
        <f>IF(OR(O37="",P37=""),"",IFERROR(IF(INDEX(Zutaten!$G$2:$G$101,MATCH(O37,Zutaten!$A$2:$A$101,0))&lt;&gt;"Ja","",P37*INDEX(Zutaten!$F$2:$F$101,MATCH(O37,Zutaten!$A$2:$A$101,0))),""))</f>
        <v/>
      </c>
      <c r="R37" s="7" t="n"/>
      <c r="S37" s="9" t="n"/>
      <c r="T37" s="11">
        <f>IF(OR(R37="",S37=""),"",IFERROR(IF(INDEX(Zutaten!$G$2:$G$101,MATCH(R37,Zutaten!$A$2:$A$101,0))&lt;&gt;"Ja","",S37*INDEX(Zutaten!$F$2:$F$101,MATCH(R37,Zutaten!$A$2:$A$101,0))),""))</f>
        <v/>
      </c>
      <c r="U37" s="7" t="n"/>
      <c r="V37" s="9" t="n"/>
      <c r="W37" s="11">
        <f>IF(OR(U37="",V37=""),"",IFERROR(IF(INDEX(Zutaten!$G$2:$G$101,MATCH(U37,Zutaten!$A$2:$A$101,0))&lt;&gt;"Ja","",V37*INDEX(Zutaten!$F$2:$F$101,MATCH(U37,Zutaten!$A$2:$A$101,0))),""))</f>
        <v/>
      </c>
      <c r="X37" s="11">
        <f>IF(A37="","",SUM(H37,K37,N37,Q37,T37,W37))</f>
        <v/>
      </c>
      <c r="Y37" s="14">
        <f>IF(OR(A37="",D37="",D37&lt;=0),"",IFERROR(X37/D37,""))</f>
        <v/>
      </c>
      <c r="Z37" s="11">
        <f>IF(OR(A37="",D37=""),"",D37-X37)</f>
        <v/>
      </c>
      <c r="AA37" s="11">
        <f>IF(OR(A37="",E37="",E37&lt;=0),"",IFERROR(X37/E37,""))</f>
        <v/>
      </c>
      <c r="AB37" s="15">
        <f>IF(A37="","",IF(OR(AND(F37="",G37&lt;&gt;""),AND(F37&lt;&gt;"",OR(G37="",H37="")),AND(I37="",J37&lt;&gt;""),AND(I37&lt;&gt;"",OR(J37="",K37="")),AND(L37="",M37&lt;&gt;""),AND(L37&lt;&gt;"",OR(M37="",N37="")),AND(O37="",P37&lt;&gt;""),AND(O37&lt;&gt;"",OR(P37="",Q37="")),AND(R37="",S37&lt;&gt;""),AND(R37&lt;&gt;"",OR(S37="",T37="")),AND(U37="",V37&lt;&gt;""),AND(U37&lt;&gt;"",OR(V37="",W37=""))),"Eingabe prüfen",IF(COUNTA(F37,I37,L37,O37,R37,U37)=0,"Keine Zutat",IF(D37="","Verkaufspreis fehlt",IF(Y37&gt;Parameter!$B$3,"Warnschwelle überschritten",IF(Y37&gt;E37,"Ziel überschritten","Im Ziel"))))))</f>
        <v/>
      </c>
    </row>
    <row r="38" ht="21" customHeight="1">
      <c r="A38" s="7" t="n"/>
      <c r="B38" s="8" t="n"/>
      <c r="C38" s="12" t="n"/>
      <c r="D38" s="10" t="n"/>
      <c r="E38" s="13">
        <f>IF(A38="","",Parameter!$B$2)</f>
        <v/>
      </c>
      <c r="F38" s="7" t="n"/>
      <c r="G38" s="9" t="n"/>
      <c r="H38" s="11">
        <f>IF(OR(F38="",G38=""),"",IFERROR(IF(INDEX(Zutaten!$G$2:$G$101,MATCH(F38,Zutaten!$A$2:$A$101,0))&lt;&gt;"Ja","",G38*INDEX(Zutaten!$F$2:$F$101,MATCH(F38,Zutaten!$A$2:$A$101,0))),""))</f>
        <v/>
      </c>
      <c r="I38" s="7" t="n"/>
      <c r="J38" s="9" t="n"/>
      <c r="K38" s="11">
        <f>IF(OR(I38="",J38=""),"",IFERROR(IF(INDEX(Zutaten!$G$2:$G$101,MATCH(I38,Zutaten!$A$2:$A$101,0))&lt;&gt;"Ja","",J38*INDEX(Zutaten!$F$2:$F$101,MATCH(I38,Zutaten!$A$2:$A$101,0))),""))</f>
        <v/>
      </c>
      <c r="L38" s="7" t="n"/>
      <c r="M38" s="9" t="n"/>
      <c r="N38" s="11">
        <f>IF(OR(L38="",M38=""),"",IFERROR(IF(INDEX(Zutaten!$G$2:$G$101,MATCH(L38,Zutaten!$A$2:$A$101,0))&lt;&gt;"Ja","",M38*INDEX(Zutaten!$F$2:$F$101,MATCH(L38,Zutaten!$A$2:$A$101,0))),""))</f>
        <v/>
      </c>
      <c r="O38" s="7" t="n"/>
      <c r="P38" s="9" t="n"/>
      <c r="Q38" s="11">
        <f>IF(OR(O38="",P38=""),"",IFERROR(IF(INDEX(Zutaten!$G$2:$G$101,MATCH(O38,Zutaten!$A$2:$A$101,0))&lt;&gt;"Ja","",P38*INDEX(Zutaten!$F$2:$F$101,MATCH(O38,Zutaten!$A$2:$A$101,0))),""))</f>
        <v/>
      </c>
      <c r="R38" s="7" t="n"/>
      <c r="S38" s="9" t="n"/>
      <c r="T38" s="11">
        <f>IF(OR(R38="",S38=""),"",IFERROR(IF(INDEX(Zutaten!$G$2:$G$101,MATCH(R38,Zutaten!$A$2:$A$101,0))&lt;&gt;"Ja","",S38*INDEX(Zutaten!$F$2:$F$101,MATCH(R38,Zutaten!$A$2:$A$101,0))),""))</f>
        <v/>
      </c>
      <c r="U38" s="7" t="n"/>
      <c r="V38" s="9" t="n"/>
      <c r="W38" s="11">
        <f>IF(OR(U38="",V38=""),"",IFERROR(IF(INDEX(Zutaten!$G$2:$G$101,MATCH(U38,Zutaten!$A$2:$A$101,0))&lt;&gt;"Ja","",V38*INDEX(Zutaten!$F$2:$F$101,MATCH(U38,Zutaten!$A$2:$A$101,0))),""))</f>
        <v/>
      </c>
      <c r="X38" s="11">
        <f>IF(A38="","",SUM(H38,K38,N38,Q38,T38,W38))</f>
        <v/>
      </c>
      <c r="Y38" s="14">
        <f>IF(OR(A38="",D38="",D38&lt;=0),"",IFERROR(X38/D38,""))</f>
        <v/>
      </c>
      <c r="Z38" s="11">
        <f>IF(OR(A38="",D38=""),"",D38-X38)</f>
        <v/>
      </c>
      <c r="AA38" s="11">
        <f>IF(OR(A38="",E38="",E38&lt;=0),"",IFERROR(X38/E38,""))</f>
        <v/>
      </c>
      <c r="AB38" s="15">
        <f>IF(A38="","",IF(OR(AND(F38="",G38&lt;&gt;""),AND(F38&lt;&gt;"",OR(G38="",H38="")),AND(I38="",J38&lt;&gt;""),AND(I38&lt;&gt;"",OR(J38="",K38="")),AND(L38="",M38&lt;&gt;""),AND(L38&lt;&gt;"",OR(M38="",N38="")),AND(O38="",P38&lt;&gt;""),AND(O38&lt;&gt;"",OR(P38="",Q38="")),AND(R38="",S38&lt;&gt;""),AND(R38&lt;&gt;"",OR(S38="",T38="")),AND(U38="",V38&lt;&gt;""),AND(U38&lt;&gt;"",OR(V38="",W38=""))),"Eingabe prüfen",IF(COUNTA(F38,I38,L38,O38,R38,U38)=0,"Keine Zutat",IF(D38="","Verkaufspreis fehlt",IF(Y38&gt;Parameter!$B$3,"Warnschwelle überschritten",IF(Y38&gt;E38,"Ziel überschritten","Im Ziel"))))))</f>
        <v/>
      </c>
    </row>
    <row r="39" ht="21" customHeight="1">
      <c r="A39" s="7" t="n"/>
      <c r="B39" s="8" t="n"/>
      <c r="C39" s="12" t="n"/>
      <c r="D39" s="10" t="n"/>
      <c r="E39" s="13">
        <f>IF(A39="","",Parameter!$B$2)</f>
        <v/>
      </c>
      <c r="F39" s="7" t="n"/>
      <c r="G39" s="9" t="n"/>
      <c r="H39" s="11">
        <f>IF(OR(F39="",G39=""),"",IFERROR(IF(INDEX(Zutaten!$G$2:$G$101,MATCH(F39,Zutaten!$A$2:$A$101,0))&lt;&gt;"Ja","",G39*INDEX(Zutaten!$F$2:$F$101,MATCH(F39,Zutaten!$A$2:$A$101,0))),""))</f>
        <v/>
      </c>
      <c r="I39" s="7" t="n"/>
      <c r="J39" s="9" t="n"/>
      <c r="K39" s="11">
        <f>IF(OR(I39="",J39=""),"",IFERROR(IF(INDEX(Zutaten!$G$2:$G$101,MATCH(I39,Zutaten!$A$2:$A$101,0))&lt;&gt;"Ja","",J39*INDEX(Zutaten!$F$2:$F$101,MATCH(I39,Zutaten!$A$2:$A$101,0))),""))</f>
        <v/>
      </c>
      <c r="L39" s="7" t="n"/>
      <c r="M39" s="9" t="n"/>
      <c r="N39" s="11">
        <f>IF(OR(L39="",M39=""),"",IFERROR(IF(INDEX(Zutaten!$G$2:$G$101,MATCH(L39,Zutaten!$A$2:$A$101,0))&lt;&gt;"Ja","",M39*INDEX(Zutaten!$F$2:$F$101,MATCH(L39,Zutaten!$A$2:$A$101,0))),""))</f>
        <v/>
      </c>
      <c r="O39" s="7" t="n"/>
      <c r="P39" s="9" t="n"/>
      <c r="Q39" s="11">
        <f>IF(OR(O39="",P39=""),"",IFERROR(IF(INDEX(Zutaten!$G$2:$G$101,MATCH(O39,Zutaten!$A$2:$A$101,0))&lt;&gt;"Ja","",P39*INDEX(Zutaten!$F$2:$F$101,MATCH(O39,Zutaten!$A$2:$A$101,0))),""))</f>
        <v/>
      </c>
      <c r="R39" s="7" t="n"/>
      <c r="S39" s="9" t="n"/>
      <c r="T39" s="11">
        <f>IF(OR(R39="",S39=""),"",IFERROR(IF(INDEX(Zutaten!$G$2:$G$101,MATCH(R39,Zutaten!$A$2:$A$101,0))&lt;&gt;"Ja","",S39*INDEX(Zutaten!$F$2:$F$101,MATCH(R39,Zutaten!$A$2:$A$101,0))),""))</f>
        <v/>
      </c>
      <c r="U39" s="7" t="n"/>
      <c r="V39" s="9" t="n"/>
      <c r="W39" s="11">
        <f>IF(OR(U39="",V39=""),"",IFERROR(IF(INDEX(Zutaten!$G$2:$G$101,MATCH(U39,Zutaten!$A$2:$A$101,0))&lt;&gt;"Ja","",V39*INDEX(Zutaten!$F$2:$F$101,MATCH(U39,Zutaten!$A$2:$A$101,0))),""))</f>
        <v/>
      </c>
      <c r="X39" s="11">
        <f>IF(A39="","",SUM(H39,K39,N39,Q39,T39,W39))</f>
        <v/>
      </c>
      <c r="Y39" s="14">
        <f>IF(OR(A39="",D39="",D39&lt;=0),"",IFERROR(X39/D39,""))</f>
        <v/>
      </c>
      <c r="Z39" s="11">
        <f>IF(OR(A39="",D39=""),"",D39-X39)</f>
        <v/>
      </c>
      <c r="AA39" s="11">
        <f>IF(OR(A39="",E39="",E39&lt;=0),"",IFERROR(X39/E39,""))</f>
        <v/>
      </c>
      <c r="AB39" s="15">
        <f>IF(A39="","",IF(OR(AND(F39="",G39&lt;&gt;""),AND(F39&lt;&gt;"",OR(G39="",H39="")),AND(I39="",J39&lt;&gt;""),AND(I39&lt;&gt;"",OR(J39="",K39="")),AND(L39="",M39&lt;&gt;""),AND(L39&lt;&gt;"",OR(M39="",N39="")),AND(O39="",P39&lt;&gt;""),AND(O39&lt;&gt;"",OR(P39="",Q39="")),AND(R39="",S39&lt;&gt;""),AND(R39&lt;&gt;"",OR(S39="",T39="")),AND(U39="",V39&lt;&gt;""),AND(U39&lt;&gt;"",OR(V39="",W39=""))),"Eingabe prüfen",IF(COUNTA(F39,I39,L39,O39,R39,U39)=0,"Keine Zutat",IF(D39="","Verkaufspreis fehlt",IF(Y39&gt;Parameter!$B$3,"Warnschwelle überschritten",IF(Y39&gt;E39,"Ziel überschritten","Im Ziel"))))))</f>
        <v/>
      </c>
    </row>
    <row r="40" ht="21" customHeight="1">
      <c r="A40" s="7" t="n"/>
      <c r="B40" s="8" t="n"/>
      <c r="C40" s="12" t="n"/>
      <c r="D40" s="10" t="n"/>
      <c r="E40" s="13">
        <f>IF(A40="","",Parameter!$B$2)</f>
        <v/>
      </c>
      <c r="F40" s="7" t="n"/>
      <c r="G40" s="9" t="n"/>
      <c r="H40" s="11">
        <f>IF(OR(F40="",G40=""),"",IFERROR(IF(INDEX(Zutaten!$G$2:$G$101,MATCH(F40,Zutaten!$A$2:$A$101,0))&lt;&gt;"Ja","",G40*INDEX(Zutaten!$F$2:$F$101,MATCH(F40,Zutaten!$A$2:$A$101,0))),""))</f>
        <v/>
      </c>
      <c r="I40" s="7" t="n"/>
      <c r="J40" s="9" t="n"/>
      <c r="K40" s="11">
        <f>IF(OR(I40="",J40=""),"",IFERROR(IF(INDEX(Zutaten!$G$2:$G$101,MATCH(I40,Zutaten!$A$2:$A$101,0))&lt;&gt;"Ja","",J40*INDEX(Zutaten!$F$2:$F$101,MATCH(I40,Zutaten!$A$2:$A$101,0))),""))</f>
        <v/>
      </c>
      <c r="L40" s="7" t="n"/>
      <c r="M40" s="9" t="n"/>
      <c r="N40" s="11">
        <f>IF(OR(L40="",M40=""),"",IFERROR(IF(INDEX(Zutaten!$G$2:$G$101,MATCH(L40,Zutaten!$A$2:$A$101,0))&lt;&gt;"Ja","",M40*INDEX(Zutaten!$F$2:$F$101,MATCH(L40,Zutaten!$A$2:$A$101,0))),""))</f>
        <v/>
      </c>
      <c r="O40" s="7" t="n"/>
      <c r="P40" s="9" t="n"/>
      <c r="Q40" s="11">
        <f>IF(OR(O40="",P40=""),"",IFERROR(IF(INDEX(Zutaten!$G$2:$G$101,MATCH(O40,Zutaten!$A$2:$A$101,0))&lt;&gt;"Ja","",P40*INDEX(Zutaten!$F$2:$F$101,MATCH(O40,Zutaten!$A$2:$A$101,0))),""))</f>
        <v/>
      </c>
      <c r="R40" s="7" t="n"/>
      <c r="S40" s="9" t="n"/>
      <c r="T40" s="11">
        <f>IF(OR(R40="",S40=""),"",IFERROR(IF(INDEX(Zutaten!$G$2:$G$101,MATCH(R40,Zutaten!$A$2:$A$101,0))&lt;&gt;"Ja","",S40*INDEX(Zutaten!$F$2:$F$101,MATCH(R40,Zutaten!$A$2:$A$101,0))),""))</f>
        <v/>
      </c>
      <c r="U40" s="7" t="n"/>
      <c r="V40" s="9" t="n"/>
      <c r="W40" s="11">
        <f>IF(OR(U40="",V40=""),"",IFERROR(IF(INDEX(Zutaten!$G$2:$G$101,MATCH(U40,Zutaten!$A$2:$A$101,0))&lt;&gt;"Ja","",V40*INDEX(Zutaten!$F$2:$F$101,MATCH(U40,Zutaten!$A$2:$A$101,0))),""))</f>
        <v/>
      </c>
      <c r="X40" s="11">
        <f>IF(A40="","",SUM(H40,K40,N40,Q40,T40,W40))</f>
        <v/>
      </c>
      <c r="Y40" s="14">
        <f>IF(OR(A40="",D40="",D40&lt;=0),"",IFERROR(X40/D40,""))</f>
        <v/>
      </c>
      <c r="Z40" s="11">
        <f>IF(OR(A40="",D40=""),"",D40-X40)</f>
        <v/>
      </c>
      <c r="AA40" s="11">
        <f>IF(OR(A40="",E40="",E40&lt;=0),"",IFERROR(X40/E40,""))</f>
        <v/>
      </c>
      <c r="AB40" s="15">
        <f>IF(A40="","",IF(OR(AND(F40="",G40&lt;&gt;""),AND(F40&lt;&gt;"",OR(G40="",H40="")),AND(I40="",J40&lt;&gt;""),AND(I40&lt;&gt;"",OR(J40="",K40="")),AND(L40="",M40&lt;&gt;""),AND(L40&lt;&gt;"",OR(M40="",N40="")),AND(O40="",P40&lt;&gt;""),AND(O40&lt;&gt;"",OR(P40="",Q40="")),AND(R40="",S40&lt;&gt;""),AND(R40&lt;&gt;"",OR(S40="",T40="")),AND(U40="",V40&lt;&gt;""),AND(U40&lt;&gt;"",OR(V40="",W40=""))),"Eingabe prüfen",IF(COUNTA(F40,I40,L40,O40,R40,U40)=0,"Keine Zutat",IF(D40="","Verkaufspreis fehlt",IF(Y40&gt;Parameter!$B$3,"Warnschwelle überschritten",IF(Y40&gt;E40,"Ziel überschritten","Im Ziel"))))))</f>
        <v/>
      </c>
    </row>
    <row r="41" ht="21" customHeight="1">
      <c r="A41" s="7" t="n"/>
      <c r="B41" s="8" t="n"/>
      <c r="C41" s="12" t="n"/>
      <c r="D41" s="10" t="n"/>
      <c r="E41" s="13">
        <f>IF(A41="","",Parameter!$B$2)</f>
        <v/>
      </c>
      <c r="F41" s="7" t="n"/>
      <c r="G41" s="9" t="n"/>
      <c r="H41" s="11">
        <f>IF(OR(F41="",G41=""),"",IFERROR(IF(INDEX(Zutaten!$G$2:$G$101,MATCH(F41,Zutaten!$A$2:$A$101,0))&lt;&gt;"Ja","",G41*INDEX(Zutaten!$F$2:$F$101,MATCH(F41,Zutaten!$A$2:$A$101,0))),""))</f>
        <v/>
      </c>
      <c r="I41" s="7" t="n"/>
      <c r="J41" s="9" t="n"/>
      <c r="K41" s="11">
        <f>IF(OR(I41="",J41=""),"",IFERROR(IF(INDEX(Zutaten!$G$2:$G$101,MATCH(I41,Zutaten!$A$2:$A$101,0))&lt;&gt;"Ja","",J41*INDEX(Zutaten!$F$2:$F$101,MATCH(I41,Zutaten!$A$2:$A$101,0))),""))</f>
        <v/>
      </c>
      <c r="L41" s="7" t="n"/>
      <c r="M41" s="9" t="n"/>
      <c r="N41" s="11">
        <f>IF(OR(L41="",M41=""),"",IFERROR(IF(INDEX(Zutaten!$G$2:$G$101,MATCH(L41,Zutaten!$A$2:$A$101,0))&lt;&gt;"Ja","",M41*INDEX(Zutaten!$F$2:$F$101,MATCH(L41,Zutaten!$A$2:$A$101,0))),""))</f>
        <v/>
      </c>
      <c r="O41" s="7" t="n"/>
      <c r="P41" s="9" t="n"/>
      <c r="Q41" s="11">
        <f>IF(OR(O41="",P41=""),"",IFERROR(IF(INDEX(Zutaten!$G$2:$G$101,MATCH(O41,Zutaten!$A$2:$A$101,0))&lt;&gt;"Ja","",P41*INDEX(Zutaten!$F$2:$F$101,MATCH(O41,Zutaten!$A$2:$A$101,0))),""))</f>
        <v/>
      </c>
      <c r="R41" s="7" t="n"/>
      <c r="S41" s="9" t="n"/>
      <c r="T41" s="11">
        <f>IF(OR(R41="",S41=""),"",IFERROR(IF(INDEX(Zutaten!$G$2:$G$101,MATCH(R41,Zutaten!$A$2:$A$101,0))&lt;&gt;"Ja","",S41*INDEX(Zutaten!$F$2:$F$101,MATCH(R41,Zutaten!$A$2:$A$101,0))),""))</f>
        <v/>
      </c>
      <c r="U41" s="7" t="n"/>
      <c r="V41" s="9" t="n"/>
      <c r="W41" s="11">
        <f>IF(OR(U41="",V41=""),"",IFERROR(IF(INDEX(Zutaten!$G$2:$G$101,MATCH(U41,Zutaten!$A$2:$A$101,0))&lt;&gt;"Ja","",V41*INDEX(Zutaten!$F$2:$F$101,MATCH(U41,Zutaten!$A$2:$A$101,0))),""))</f>
        <v/>
      </c>
      <c r="X41" s="11">
        <f>IF(A41="","",SUM(H41,K41,N41,Q41,T41,W41))</f>
        <v/>
      </c>
      <c r="Y41" s="14">
        <f>IF(OR(A41="",D41="",D41&lt;=0),"",IFERROR(X41/D41,""))</f>
        <v/>
      </c>
      <c r="Z41" s="11">
        <f>IF(OR(A41="",D41=""),"",D41-X41)</f>
        <v/>
      </c>
      <c r="AA41" s="11">
        <f>IF(OR(A41="",E41="",E41&lt;=0),"",IFERROR(X41/E41,""))</f>
        <v/>
      </c>
      <c r="AB41" s="15">
        <f>IF(A41="","",IF(OR(AND(F41="",G41&lt;&gt;""),AND(F41&lt;&gt;"",OR(G41="",H41="")),AND(I41="",J41&lt;&gt;""),AND(I41&lt;&gt;"",OR(J41="",K41="")),AND(L41="",M41&lt;&gt;""),AND(L41&lt;&gt;"",OR(M41="",N41="")),AND(O41="",P41&lt;&gt;""),AND(O41&lt;&gt;"",OR(P41="",Q41="")),AND(R41="",S41&lt;&gt;""),AND(R41&lt;&gt;"",OR(S41="",T41="")),AND(U41="",V41&lt;&gt;""),AND(U41&lt;&gt;"",OR(V41="",W41=""))),"Eingabe prüfen",IF(COUNTA(F41,I41,L41,O41,R41,U41)=0,"Keine Zutat",IF(D41="","Verkaufspreis fehlt",IF(Y41&gt;Parameter!$B$3,"Warnschwelle überschritten",IF(Y41&gt;E41,"Ziel überschritten","Im Ziel"))))))</f>
        <v/>
      </c>
    </row>
    <row r="42" ht="21" customHeight="1">
      <c r="A42" s="7" t="n"/>
      <c r="B42" s="8" t="n"/>
      <c r="C42" s="12" t="n"/>
      <c r="D42" s="10" t="n"/>
      <c r="E42" s="13">
        <f>IF(A42="","",Parameter!$B$2)</f>
        <v/>
      </c>
      <c r="F42" s="7" t="n"/>
      <c r="G42" s="9" t="n"/>
      <c r="H42" s="11">
        <f>IF(OR(F42="",G42=""),"",IFERROR(IF(INDEX(Zutaten!$G$2:$G$101,MATCH(F42,Zutaten!$A$2:$A$101,0))&lt;&gt;"Ja","",G42*INDEX(Zutaten!$F$2:$F$101,MATCH(F42,Zutaten!$A$2:$A$101,0))),""))</f>
        <v/>
      </c>
      <c r="I42" s="7" t="n"/>
      <c r="J42" s="9" t="n"/>
      <c r="K42" s="11">
        <f>IF(OR(I42="",J42=""),"",IFERROR(IF(INDEX(Zutaten!$G$2:$G$101,MATCH(I42,Zutaten!$A$2:$A$101,0))&lt;&gt;"Ja","",J42*INDEX(Zutaten!$F$2:$F$101,MATCH(I42,Zutaten!$A$2:$A$101,0))),""))</f>
        <v/>
      </c>
      <c r="L42" s="7" t="n"/>
      <c r="M42" s="9" t="n"/>
      <c r="N42" s="11">
        <f>IF(OR(L42="",M42=""),"",IFERROR(IF(INDEX(Zutaten!$G$2:$G$101,MATCH(L42,Zutaten!$A$2:$A$101,0))&lt;&gt;"Ja","",M42*INDEX(Zutaten!$F$2:$F$101,MATCH(L42,Zutaten!$A$2:$A$101,0))),""))</f>
        <v/>
      </c>
      <c r="O42" s="7" t="n"/>
      <c r="P42" s="9" t="n"/>
      <c r="Q42" s="11">
        <f>IF(OR(O42="",P42=""),"",IFERROR(IF(INDEX(Zutaten!$G$2:$G$101,MATCH(O42,Zutaten!$A$2:$A$101,0))&lt;&gt;"Ja","",P42*INDEX(Zutaten!$F$2:$F$101,MATCH(O42,Zutaten!$A$2:$A$101,0))),""))</f>
        <v/>
      </c>
      <c r="R42" s="7" t="n"/>
      <c r="S42" s="9" t="n"/>
      <c r="T42" s="11">
        <f>IF(OR(R42="",S42=""),"",IFERROR(IF(INDEX(Zutaten!$G$2:$G$101,MATCH(R42,Zutaten!$A$2:$A$101,0))&lt;&gt;"Ja","",S42*INDEX(Zutaten!$F$2:$F$101,MATCH(R42,Zutaten!$A$2:$A$101,0))),""))</f>
        <v/>
      </c>
      <c r="U42" s="7" t="n"/>
      <c r="V42" s="9" t="n"/>
      <c r="W42" s="11">
        <f>IF(OR(U42="",V42=""),"",IFERROR(IF(INDEX(Zutaten!$G$2:$G$101,MATCH(U42,Zutaten!$A$2:$A$101,0))&lt;&gt;"Ja","",V42*INDEX(Zutaten!$F$2:$F$101,MATCH(U42,Zutaten!$A$2:$A$101,0))),""))</f>
        <v/>
      </c>
      <c r="X42" s="11">
        <f>IF(A42="","",SUM(H42,K42,N42,Q42,T42,W42))</f>
        <v/>
      </c>
      <c r="Y42" s="14">
        <f>IF(OR(A42="",D42="",D42&lt;=0),"",IFERROR(X42/D42,""))</f>
        <v/>
      </c>
      <c r="Z42" s="11">
        <f>IF(OR(A42="",D42=""),"",D42-X42)</f>
        <v/>
      </c>
      <c r="AA42" s="11">
        <f>IF(OR(A42="",E42="",E42&lt;=0),"",IFERROR(X42/E42,""))</f>
        <v/>
      </c>
      <c r="AB42" s="15">
        <f>IF(A42="","",IF(OR(AND(F42="",G42&lt;&gt;""),AND(F42&lt;&gt;"",OR(G42="",H42="")),AND(I42="",J42&lt;&gt;""),AND(I42&lt;&gt;"",OR(J42="",K42="")),AND(L42="",M42&lt;&gt;""),AND(L42&lt;&gt;"",OR(M42="",N42="")),AND(O42="",P42&lt;&gt;""),AND(O42&lt;&gt;"",OR(P42="",Q42="")),AND(R42="",S42&lt;&gt;""),AND(R42&lt;&gt;"",OR(S42="",T42="")),AND(U42="",V42&lt;&gt;""),AND(U42&lt;&gt;"",OR(V42="",W42=""))),"Eingabe prüfen",IF(COUNTA(F42,I42,L42,O42,R42,U42)=0,"Keine Zutat",IF(D42="","Verkaufspreis fehlt",IF(Y42&gt;Parameter!$B$3,"Warnschwelle überschritten",IF(Y42&gt;E42,"Ziel überschritten","Im Ziel"))))))</f>
        <v/>
      </c>
    </row>
    <row r="43" ht="21" customHeight="1">
      <c r="A43" s="7" t="n"/>
      <c r="B43" s="8" t="n"/>
      <c r="C43" s="12" t="n"/>
      <c r="D43" s="10" t="n"/>
      <c r="E43" s="13">
        <f>IF(A43="","",Parameter!$B$2)</f>
        <v/>
      </c>
      <c r="F43" s="7" t="n"/>
      <c r="G43" s="9" t="n"/>
      <c r="H43" s="11">
        <f>IF(OR(F43="",G43=""),"",IFERROR(IF(INDEX(Zutaten!$G$2:$G$101,MATCH(F43,Zutaten!$A$2:$A$101,0))&lt;&gt;"Ja","",G43*INDEX(Zutaten!$F$2:$F$101,MATCH(F43,Zutaten!$A$2:$A$101,0))),""))</f>
        <v/>
      </c>
      <c r="I43" s="7" t="n"/>
      <c r="J43" s="9" t="n"/>
      <c r="K43" s="11">
        <f>IF(OR(I43="",J43=""),"",IFERROR(IF(INDEX(Zutaten!$G$2:$G$101,MATCH(I43,Zutaten!$A$2:$A$101,0))&lt;&gt;"Ja","",J43*INDEX(Zutaten!$F$2:$F$101,MATCH(I43,Zutaten!$A$2:$A$101,0))),""))</f>
        <v/>
      </c>
      <c r="L43" s="7" t="n"/>
      <c r="M43" s="9" t="n"/>
      <c r="N43" s="11">
        <f>IF(OR(L43="",M43=""),"",IFERROR(IF(INDEX(Zutaten!$G$2:$G$101,MATCH(L43,Zutaten!$A$2:$A$101,0))&lt;&gt;"Ja","",M43*INDEX(Zutaten!$F$2:$F$101,MATCH(L43,Zutaten!$A$2:$A$101,0))),""))</f>
        <v/>
      </c>
      <c r="O43" s="7" t="n"/>
      <c r="P43" s="9" t="n"/>
      <c r="Q43" s="11">
        <f>IF(OR(O43="",P43=""),"",IFERROR(IF(INDEX(Zutaten!$G$2:$G$101,MATCH(O43,Zutaten!$A$2:$A$101,0))&lt;&gt;"Ja","",P43*INDEX(Zutaten!$F$2:$F$101,MATCH(O43,Zutaten!$A$2:$A$101,0))),""))</f>
        <v/>
      </c>
      <c r="R43" s="7" t="n"/>
      <c r="S43" s="9" t="n"/>
      <c r="T43" s="11">
        <f>IF(OR(R43="",S43=""),"",IFERROR(IF(INDEX(Zutaten!$G$2:$G$101,MATCH(R43,Zutaten!$A$2:$A$101,0))&lt;&gt;"Ja","",S43*INDEX(Zutaten!$F$2:$F$101,MATCH(R43,Zutaten!$A$2:$A$101,0))),""))</f>
        <v/>
      </c>
      <c r="U43" s="7" t="n"/>
      <c r="V43" s="9" t="n"/>
      <c r="W43" s="11">
        <f>IF(OR(U43="",V43=""),"",IFERROR(IF(INDEX(Zutaten!$G$2:$G$101,MATCH(U43,Zutaten!$A$2:$A$101,0))&lt;&gt;"Ja","",V43*INDEX(Zutaten!$F$2:$F$101,MATCH(U43,Zutaten!$A$2:$A$101,0))),""))</f>
        <v/>
      </c>
      <c r="X43" s="11">
        <f>IF(A43="","",SUM(H43,K43,N43,Q43,T43,W43))</f>
        <v/>
      </c>
      <c r="Y43" s="14">
        <f>IF(OR(A43="",D43="",D43&lt;=0),"",IFERROR(X43/D43,""))</f>
        <v/>
      </c>
      <c r="Z43" s="11">
        <f>IF(OR(A43="",D43=""),"",D43-X43)</f>
        <v/>
      </c>
      <c r="AA43" s="11">
        <f>IF(OR(A43="",E43="",E43&lt;=0),"",IFERROR(X43/E43,""))</f>
        <v/>
      </c>
      <c r="AB43" s="15">
        <f>IF(A43="","",IF(OR(AND(F43="",G43&lt;&gt;""),AND(F43&lt;&gt;"",OR(G43="",H43="")),AND(I43="",J43&lt;&gt;""),AND(I43&lt;&gt;"",OR(J43="",K43="")),AND(L43="",M43&lt;&gt;""),AND(L43&lt;&gt;"",OR(M43="",N43="")),AND(O43="",P43&lt;&gt;""),AND(O43&lt;&gt;"",OR(P43="",Q43="")),AND(R43="",S43&lt;&gt;""),AND(R43&lt;&gt;"",OR(S43="",T43="")),AND(U43="",V43&lt;&gt;""),AND(U43&lt;&gt;"",OR(V43="",W43=""))),"Eingabe prüfen",IF(COUNTA(F43,I43,L43,O43,R43,U43)=0,"Keine Zutat",IF(D43="","Verkaufspreis fehlt",IF(Y43&gt;Parameter!$B$3,"Warnschwelle überschritten",IF(Y43&gt;E43,"Ziel überschritten","Im Ziel"))))))</f>
        <v/>
      </c>
    </row>
    <row r="44" ht="21" customHeight="1">
      <c r="A44" s="7" t="n"/>
      <c r="B44" s="8" t="n"/>
      <c r="C44" s="12" t="n"/>
      <c r="D44" s="10" t="n"/>
      <c r="E44" s="13">
        <f>IF(A44="","",Parameter!$B$2)</f>
        <v/>
      </c>
      <c r="F44" s="7" t="n"/>
      <c r="G44" s="9" t="n"/>
      <c r="H44" s="11">
        <f>IF(OR(F44="",G44=""),"",IFERROR(IF(INDEX(Zutaten!$G$2:$G$101,MATCH(F44,Zutaten!$A$2:$A$101,0))&lt;&gt;"Ja","",G44*INDEX(Zutaten!$F$2:$F$101,MATCH(F44,Zutaten!$A$2:$A$101,0))),""))</f>
        <v/>
      </c>
      <c r="I44" s="7" t="n"/>
      <c r="J44" s="9" t="n"/>
      <c r="K44" s="11">
        <f>IF(OR(I44="",J44=""),"",IFERROR(IF(INDEX(Zutaten!$G$2:$G$101,MATCH(I44,Zutaten!$A$2:$A$101,0))&lt;&gt;"Ja","",J44*INDEX(Zutaten!$F$2:$F$101,MATCH(I44,Zutaten!$A$2:$A$101,0))),""))</f>
        <v/>
      </c>
      <c r="L44" s="7" t="n"/>
      <c r="M44" s="9" t="n"/>
      <c r="N44" s="11">
        <f>IF(OR(L44="",M44=""),"",IFERROR(IF(INDEX(Zutaten!$G$2:$G$101,MATCH(L44,Zutaten!$A$2:$A$101,0))&lt;&gt;"Ja","",M44*INDEX(Zutaten!$F$2:$F$101,MATCH(L44,Zutaten!$A$2:$A$101,0))),""))</f>
        <v/>
      </c>
      <c r="O44" s="7" t="n"/>
      <c r="P44" s="9" t="n"/>
      <c r="Q44" s="11">
        <f>IF(OR(O44="",P44=""),"",IFERROR(IF(INDEX(Zutaten!$G$2:$G$101,MATCH(O44,Zutaten!$A$2:$A$101,0))&lt;&gt;"Ja","",P44*INDEX(Zutaten!$F$2:$F$101,MATCH(O44,Zutaten!$A$2:$A$101,0))),""))</f>
        <v/>
      </c>
      <c r="R44" s="7" t="n"/>
      <c r="S44" s="9" t="n"/>
      <c r="T44" s="11">
        <f>IF(OR(R44="",S44=""),"",IFERROR(IF(INDEX(Zutaten!$G$2:$G$101,MATCH(R44,Zutaten!$A$2:$A$101,0))&lt;&gt;"Ja","",S44*INDEX(Zutaten!$F$2:$F$101,MATCH(R44,Zutaten!$A$2:$A$101,0))),""))</f>
        <v/>
      </c>
      <c r="U44" s="7" t="n"/>
      <c r="V44" s="9" t="n"/>
      <c r="W44" s="11">
        <f>IF(OR(U44="",V44=""),"",IFERROR(IF(INDEX(Zutaten!$G$2:$G$101,MATCH(U44,Zutaten!$A$2:$A$101,0))&lt;&gt;"Ja","",V44*INDEX(Zutaten!$F$2:$F$101,MATCH(U44,Zutaten!$A$2:$A$101,0))),""))</f>
        <v/>
      </c>
      <c r="X44" s="11">
        <f>IF(A44="","",SUM(H44,K44,N44,Q44,T44,W44))</f>
        <v/>
      </c>
      <c r="Y44" s="14">
        <f>IF(OR(A44="",D44="",D44&lt;=0),"",IFERROR(X44/D44,""))</f>
        <v/>
      </c>
      <c r="Z44" s="11">
        <f>IF(OR(A44="",D44=""),"",D44-X44)</f>
        <v/>
      </c>
      <c r="AA44" s="11">
        <f>IF(OR(A44="",E44="",E44&lt;=0),"",IFERROR(X44/E44,""))</f>
        <v/>
      </c>
      <c r="AB44" s="15">
        <f>IF(A44="","",IF(OR(AND(F44="",G44&lt;&gt;""),AND(F44&lt;&gt;"",OR(G44="",H44="")),AND(I44="",J44&lt;&gt;""),AND(I44&lt;&gt;"",OR(J44="",K44="")),AND(L44="",M44&lt;&gt;""),AND(L44&lt;&gt;"",OR(M44="",N44="")),AND(O44="",P44&lt;&gt;""),AND(O44&lt;&gt;"",OR(P44="",Q44="")),AND(R44="",S44&lt;&gt;""),AND(R44&lt;&gt;"",OR(S44="",T44="")),AND(U44="",V44&lt;&gt;""),AND(U44&lt;&gt;"",OR(V44="",W44=""))),"Eingabe prüfen",IF(COUNTA(F44,I44,L44,O44,R44,U44)=0,"Keine Zutat",IF(D44="","Verkaufspreis fehlt",IF(Y44&gt;Parameter!$B$3,"Warnschwelle überschritten",IF(Y44&gt;E44,"Ziel überschritten","Im Ziel"))))))</f>
        <v/>
      </c>
    </row>
    <row r="45" ht="21" customHeight="1">
      <c r="A45" s="7" t="n"/>
      <c r="B45" s="8" t="n"/>
      <c r="C45" s="12" t="n"/>
      <c r="D45" s="10" t="n"/>
      <c r="E45" s="13">
        <f>IF(A45="","",Parameter!$B$2)</f>
        <v/>
      </c>
      <c r="F45" s="7" t="n"/>
      <c r="G45" s="9" t="n"/>
      <c r="H45" s="11">
        <f>IF(OR(F45="",G45=""),"",IFERROR(IF(INDEX(Zutaten!$G$2:$G$101,MATCH(F45,Zutaten!$A$2:$A$101,0))&lt;&gt;"Ja","",G45*INDEX(Zutaten!$F$2:$F$101,MATCH(F45,Zutaten!$A$2:$A$101,0))),""))</f>
        <v/>
      </c>
      <c r="I45" s="7" t="n"/>
      <c r="J45" s="9" t="n"/>
      <c r="K45" s="11">
        <f>IF(OR(I45="",J45=""),"",IFERROR(IF(INDEX(Zutaten!$G$2:$G$101,MATCH(I45,Zutaten!$A$2:$A$101,0))&lt;&gt;"Ja","",J45*INDEX(Zutaten!$F$2:$F$101,MATCH(I45,Zutaten!$A$2:$A$101,0))),""))</f>
        <v/>
      </c>
      <c r="L45" s="7" t="n"/>
      <c r="M45" s="9" t="n"/>
      <c r="N45" s="11">
        <f>IF(OR(L45="",M45=""),"",IFERROR(IF(INDEX(Zutaten!$G$2:$G$101,MATCH(L45,Zutaten!$A$2:$A$101,0))&lt;&gt;"Ja","",M45*INDEX(Zutaten!$F$2:$F$101,MATCH(L45,Zutaten!$A$2:$A$101,0))),""))</f>
        <v/>
      </c>
      <c r="O45" s="7" t="n"/>
      <c r="P45" s="9" t="n"/>
      <c r="Q45" s="11">
        <f>IF(OR(O45="",P45=""),"",IFERROR(IF(INDEX(Zutaten!$G$2:$G$101,MATCH(O45,Zutaten!$A$2:$A$101,0))&lt;&gt;"Ja","",P45*INDEX(Zutaten!$F$2:$F$101,MATCH(O45,Zutaten!$A$2:$A$101,0))),""))</f>
        <v/>
      </c>
      <c r="R45" s="7" t="n"/>
      <c r="S45" s="9" t="n"/>
      <c r="T45" s="11">
        <f>IF(OR(R45="",S45=""),"",IFERROR(IF(INDEX(Zutaten!$G$2:$G$101,MATCH(R45,Zutaten!$A$2:$A$101,0))&lt;&gt;"Ja","",S45*INDEX(Zutaten!$F$2:$F$101,MATCH(R45,Zutaten!$A$2:$A$101,0))),""))</f>
        <v/>
      </c>
      <c r="U45" s="7" t="n"/>
      <c r="V45" s="9" t="n"/>
      <c r="W45" s="11">
        <f>IF(OR(U45="",V45=""),"",IFERROR(IF(INDEX(Zutaten!$G$2:$G$101,MATCH(U45,Zutaten!$A$2:$A$101,0))&lt;&gt;"Ja","",V45*INDEX(Zutaten!$F$2:$F$101,MATCH(U45,Zutaten!$A$2:$A$101,0))),""))</f>
        <v/>
      </c>
      <c r="X45" s="11">
        <f>IF(A45="","",SUM(H45,K45,N45,Q45,T45,W45))</f>
        <v/>
      </c>
      <c r="Y45" s="14">
        <f>IF(OR(A45="",D45="",D45&lt;=0),"",IFERROR(X45/D45,""))</f>
        <v/>
      </c>
      <c r="Z45" s="11">
        <f>IF(OR(A45="",D45=""),"",D45-X45)</f>
        <v/>
      </c>
      <c r="AA45" s="11">
        <f>IF(OR(A45="",E45="",E45&lt;=0),"",IFERROR(X45/E45,""))</f>
        <v/>
      </c>
      <c r="AB45" s="15">
        <f>IF(A45="","",IF(OR(AND(F45="",G45&lt;&gt;""),AND(F45&lt;&gt;"",OR(G45="",H45="")),AND(I45="",J45&lt;&gt;""),AND(I45&lt;&gt;"",OR(J45="",K45="")),AND(L45="",M45&lt;&gt;""),AND(L45&lt;&gt;"",OR(M45="",N45="")),AND(O45="",P45&lt;&gt;""),AND(O45&lt;&gt;"",OR(P45="",Q45="")),AND(R45="",S45&lt;&gt;""),AND(R45&lt;&gt;"",OR(S45="",T45="")),AND(U45="",V45&lt;&gt;""),AND(U45&lt;&gt;"",OR(V45="",W45=""))),"Eingabe prüfen",IF(COUNTA(F45,I45,L45,O45,R45,U45)=0,"Keine Zutat",IF(D45="","Verkaufspreis fehlt",IF(Y45&gt;Parameter!$B$3,"Warnschwelle überschritten",IF(Y45&gt;E45,"Ziel überschritten","Im Ziel"))))))</f>
        <v/>
      </c>
    </row>
    <row r="46" ht="21" customHeight="1">
      <c r="A46" s="7" t="n"/>
      <c r="B46" s="8" t="n"/>
      <c r="C46" s="12" t="n"/>
      <c r="D46" s="10" t="n"/>
      <c r="E46" s="13">
        <f>IF(A46="","",Parameter!$B$2)</f>
        <v/>
      </c>
      <c r="F46" s="7" t="n"/>
      <c r="G46" s="9" t="n"/>
      <c r="H46" s="11">
        <f>IF(OR(F46="",G46=""),"",IFERROR(IF(INDEX(Zutaten!$G$2:$G$101,MATCH(F46,Zutaten!$A$2:$A$101,0))&lt;&gt;"Ja","",G46*INDEX(Zutaten!$F$2:$F$101,MATCH(F46,Zutaten!$A$2:$A$101,0))),""))</f>
        <v/>
      </c>
      <c r="I46" s="7" t="n"/>
      <c r="J46" s="9" t="n"/>
      <c r="K46" s="11">
        <f>IF(OR(I46="",J46=""),"",IFERROR(IF(INDEX(Zutaten!$G$2:$G$101,MATCH(I46,Zutaten!$A$2:$A$101,0))&lt;&gt;"Ja","",J46*INDEX(Zutaten!$F$2:$F$101,MATCH(I46,Zutaten!$A$2:$A$101,0))),""))</f>
        <v/>
      </c>
      <c r="L46" s="7" t="n"/>
      <c r="M46" s="9" t="n"/>
      <c r="N46" s="11">
        <f>IF(OR(L46="",M46=""),"",IFERROR(IF(INDEX(Zutaten!$G$2:$G$101,MATCH(L46,Zutaten!$A$2:$A$101,0))&lt;&gt;"Ja","",M46*INDEX(Zutaten!$F$2:$F$101,MATCH(L46,Zutaten!$A$2:$A$101,0))),""))</f>
        <v/>
      </c>
      <c r="O46" s="7" t="n"/>
      <c r="P46" s="9" t="n"/>
      <c r="Q46" s="11">
        <f>IF(OR(O46="",P46=""),"",IFERROR(IF(INDEX(Zutaten!$G$2:$G$101,MATCH(O46,Zutaten!$A$2:$A$101,0))&lt;&gt;"Ja","",P46*INDEX(Zutaten!$F$2:$F$101,MATCH(O46,Zutaten!$A$2:$A$101,0))),""))</f>
        <v/>
      </c>
      <c r="R46" s="7" t="n"/>
      <c r="S46" s="9" t="n"/>
      <c r="T46" s="11">
        <f>IF(OR(R46="",S46=""),"",IFERROR(IF(INDEX(Zutaten!$G$2:$G$101,MATCH(R46,Zutaten!$A$2:$A$101,0))&lt;&gt;"Ja","",S46*INDEX(Zutaten!$F$2:$F$101,MATCH(R46,Zutaten!$A$2:$A$101,0))),""))</f>
        <v/>
      </c>
      <c r="U46" s="7" t="n"/>
      <c r="V46" s="9" t="n"/>
      <c r="W46" s="11">
        <f>IF(OR(U46="",V46=""),"",IFERROR(IF(INDEX(Zutaten!$G$2:$G$101,MATCH(U46,Zutaten!$A$2:$A$101,0))&lt;&gt;"Ja","",V46*INDEX(Zutaten!$F$2:$F$101,MATCH(U46,Zutaten!$A$2:$A$101,0))),""))</f>
        <v/>
      </c>
      <c r="X46" s="11">
        <f>IF(A46="","",SUM(H46,K46,N46,Q46,T46,W46))</f>
        <v/>
      </c>
      <c r="Y46" s="14">
        <f>IF(OR(A46="",D46="",D46&lt;=0),"",IFERROR(X46/D46,""))</f>
        <v/>
      </c>
      <c r="Z46" s="11">
        <f>IF(OR(A46="",D46=""),"",D46-X46)</f>
        <v/>
      </c>
      <c r="AA46" s="11">
        <f>IF(OR(A46="",E46="",E46&lt;=0),"",IFERROR(X46/E46,""))</f>
        <v/>
      </c>
      <c r="AB46" s="15">
        <f>IF(A46="","",IF(OR(AND(F46="",G46&lt;&gt;""),AND(F46&lt;&gt;"",OR(G46="",H46="")),AND(I46="",J46&lt;&gt;""),AND(I46&lt;&gt;"",OR(J46="",K46="")),AND(L46="",M46&lt;&gt;""),AND(L46&lt;&gt;"",OR(M46="",N46="")),AND(O46="",P46&lt;&gt;""),AND(O46&lt;&gt;"",OR(P46="",Q46="")),AND(R46="",S46&lt;&gt;""),AND(R46&lt;&gt;"",OR(S46="",T46="")),AND(U46="",V46&lt;&gt;""),AND(U46&lt;&gt;"",OR(V46="",W46=""))),"Eingabe prüfen",IF(COUNTA(F46,I46,L46,O46,R46,U46)=0,"Keine Zutat",IF(D46="","Verkaufspreis fehlt",IF(Y46&gt;Parameter!$B$3,"Warnschwelle überschritten",IF(Y46&gt;E46,"Ziel überschritten","Im Ziel"))))))</f>
        <v/>
      </c>
    </row>
    <row r="47" ht="21" customHeight="1">
      <c r="A47" s="7" t="n"/>
      <c r="B47" s="8" t="n"/>
      <c r="C47" s="12" t="n"/>
      <c r="D47" s="10" t="n"/>
      <c r="E47" s="13">
        <f>IF(A47="","",Parameter!$B$2)</f>
        <v/>
      </c>
      <c r="F47" s="7" t="n"/>
      <c r="G47" s="9" t="n"/>
      <c r="H47" s="11">
        <f>IF(OR(F47="",G47=""),"",IFERROR(IF(INDEX(Zutaten!$G$2:$G$101,MATCH(F47,Zutaten!$A$2:$A$101,0))&lt;&gt;"Ja","",G47*INDEX(Zutaten!$F$2:$F$101,MATCH(F47,Zutaten!$A$2:$A$101,0))),""))</f>
        <v/>
      </c>
      <c r="I47" s="7" t="n"/>
      <c r="J47" s="9" t="n"/>
      <c r="K47" s="11">
        <f>IF(OR(I47="",J47=""),"",IFERROR(IF(INDEX(Zutaten!$G$2:$G$101,MATCH(I47,Zutaten!$A$2:$A$101,0))&lt;&gt;"Ja","",J47*INDEX(Zutaten!$F$2:$F$101,MATCH(I47,Zutaten!$A$2:$A$101,0))),""))</f>
        <v/>
      </c>
      <c r="L47" s="7" t="n"/>
      <c r="M47" s="9" t="n"/>
      <c r="N47" s="11">
        <f>IF(OR(L47="",M47=""),"",IFERROR(IF(INDEX(Zutaten!$G$2:$G$101,MATCH(L47,Zutaten!$A$2:$A$101,0))&lt;&gt;"Ja","",M47*INDEX(Zutaten!$F$2:$F$101,MATCH(L47,Zutaten!$A$2:$A$101,0))),""))</f>
        <v/>
      </c>
      <c r="O47" s="7" t="n"/>
      <c r="P47" s="9" t="n"/>
      <c r="Q47" s="11">
        <f>IF(OR(O47="",P47=""),"",IFERROR(IF(INDEX(Zutaten!$G$2:$G$101,MATCH(O47,Zutaten!$A$2:$A$101,0))&lt;&gt;"Ja","",P47*INDEX(Zutaten!$F$2:$F$101,MATCH(O47,Zutaten!$A$2:$A$101,0))),""))</f>
        <v/>
      </c>
      <c r="R47" s="7" t="n"/>
      <c r="S47" s="9" t="n"/>
      <c r="T47" s="11">
        <f>IF(OR(R47="",S47=""),"",IFERROR(IF(INDEX(Zutaten!$G$2:$G$101,MATCH(R47,Zutaten!$A$2:$A$101,0))&lt;&gt;"Ja","",S47*INDEX(Zutaten!$F$2:$F$101,MATCH(R47,Zutaten!$A$2:$A$101,0))),""))</f>
        <v/>
      </c>
      <c r="U47" s="7" t="n"/>
      <c r="V47" s="9" t="n"/>
      <c r="W47" s="11">
        <f>IF(OR(U47="",V47=""),"",IFERROR(IF(INDEX(Zutaten!$G$2:$G$101,MATCH(U47,Zutaten!$A$2:$A$101,0))&lt;&gt;"Ja","",V47*INDEX(Zutaten!$F$2:$F$101,MATCH(U47,Zutaten!$A$2:$A$101,0))),""))</f>
        <v/>
      </c>
      <c r="X47" s="11">
        <f>IF(A47="","",SUM(H47,K47,N47,Q47,T47,W47))</f>
        <v/>
      </c>
      <c r="Y47" s="14">
        <f>IF(OR(A47="",D47="",D47&lt;=0),"",IFERROR(X47/D47,""))</f>
        <v/>
      </c>
      <c r="Z47" s="11">
        <f>IF(OR(A47="",D47=""),"",D47-X47)</f>
        <v/>
      </c>
      <c r="AA47" s="11">
        <f>IF(OR(A47="",E47="",E47&lt;=0),"",IFERROR(X47/E47,""))</f>
        <v/>
      </c>
      <c r="AB47" s="15">
        <f>IF(A47="","",IF(OR(AND(F47="",G47&lt;&gt;""),AND(F47&lt;&gt;"",OR(G47="",H47="")),AND(I47="",J47&lt;&gt;""),AND(I47&lt;&gt;"",OR(J47="",K47="")),AND(L47="",M47&lt;&gt;""),AND(L47&lt;&gt;"",OR(M47="",N47="")),AND(O47="",P47&lt;&gt;""),AND(O47&lt;&gt;"",OR(P47="",Q47="")),AND(R47="",S47&lt;&gt;""),AND(R47&lt;&gt;"",OR(S47="",T47="")),AND(U47="",V47&lt;&gt;""),AND(U47&lt;&gt;"",OR(V47="",W47=""))),"Eingabe prüfen",IF(COUNTA(F47,I47,L47,O47,R47,U47)=0,"Keine Zutat",IF(D47="","Verkaufspreis fehlt",IF(Y47&gt;Parameter!$B$3,"Warnschwelle überschritten",IF(Y47&gt;E47,"Ziel überschritten","Im Ziel"))))))</f>
        <v/>
      </c>
    </row>
    <row r="48" ht="21" customHeight="1">
      <c r="A48" s="7" t="n"/>
      <c r="B48" s="8" t="n"/>
      <c r="C48" s="12" t="n"/>
      <c r="D48" s="10" t="n"/>
      <c r="E48" s="13">
        <f>IF(A48="","",Parameter!$B$2)</f>
        <v/>
      </c>
      <c r="F48" s="7" t="n"/>
      <c r="G48" s="9" t="n"/>
      <c r="H48" s="11">
        <f>IF(OR(F48="",G48=""),"",IFERROR(IF(INDEX(Zutaten!$G$2:$G$101,MATCH(F48,Zutaten!$A$2:$A$101,0))&lt;&gt;"Ja","",G48*INDEX(Zutaten!$F$2:$F$101,MATCH(F48,Zutaten!$A$2:$A$101,0))),""))</f>
        <v/>
      </c>
      <c r="I48" s="7" t="n"/>
      <c r="J48" s="9" t="n"/>
      <c r="K48" s="11">
        <f>IF(OR(I48="",J48=""),"",IFERROR(IF(INDEX(Zutaten!$G$2:$G$101,MATCH(I48,Zutaten!$A$2:$A$101,0))&lt;&gt;"Ja","",J48*INDEX(Zutaten!$F$2:$F$101,MATCH(I48,Zutaten!$A$2:$A$101,0))),""))</f>
        <v/>
      </c>
      <c r="L48" s="7" t="n"/>
      <c r="M48" s="9" t="n"/>
      <c r="N48" s="11">
        <f>IF(OR(L48="",M48=""),"",IFERROR(IF(INDEX(Zutaten!$G$2:$G$101,MATCH(L48,Zutaten!$A$2:$A$101,0))&lt;&gt;"Ja","",M48*INDEX(Zutaten!$F$2:$F$101,MATCH(L48,Zutaten!$A$2:$A$101,0))),""))</f>
        <v/>
      </c>
      <c r="O48" s="7" t="n"/>
      <c r="P48" s="9" t="n"/>
      <c r="Q48" s="11">
        <f>IF(OR(O48="",P48=""),"",IFERROR(IF(INDEX(Zutaten!$G$2:$G$101,MATCH(O48,Zutaten!$A$2:$A$101,0))&lt;&gt;"Ja","",P48*INDEX(Zutaten!$F$2:$F$101,MATCH(O48,Zutaten!$A$2:$A$101,0))),""))</f>
        <v/>
      </c>
      <c r="R48" s="7" t="n"/>
      <c r="S48" s="9" t="n"/>
      <c r="T48" s="11">
        <f>IF(OR(R48="",S48=""),"",IFERROR(IF(INDEX(Zutaten!$G$2:$G$101,MATCH(R48,Zutaten!$A$2:$A$101,0))&lt;&gt;"Ja","",S48*INDEX(Zutaten!$F$2:$F$101,MATCH(R48,Zutaten!$A$2:$A$101,0))),""))</f>
        <v/>
      </c>
      <c r="U48" s="7" t="n"/>
      <c r="V48" s="9" t="n"/>
      <c r="W48" s="11">
        <f>IF(OR(U48="",V48=""),"",IFERROR(IF(INDEX(Zutaten!$G$2:$G$101,MATCH(U48,Zutaten!$A$2:$A$101,0))&lt;&gt;"Ja","",V48*INDEX(Zutaten!$F$2:$F$101,MATCH(U48,Zutaten!$A$2:$A$101,0))),""))</f>
        <v/>
      </c>
      <c r="X48" s="11">
        <f>IF(A48="","",SUM(H48,K48,N48,Q48,T48,W48))</f>
        <v/>
      </c>
      <c r="Y48" s="14">
        <f>IF(OR(A48="",D48="",D48&lt;=0),"",IFERROR(X48/D48,""))</f>
        <v/>
      </c>
      <c r="Z48" s="11">
        <f>IF(OR(A48="",D48=""),"",D48-X48)</f>
        <v/>
      </c>
      <c r="AA48" s="11">
        <f>IF(OR(A48="",E48="",E48&lt;=0),"",IFERROR(X48/E48,""))</f>
        <v/>
      </c>
      <c r="AB48" s="15">
        <f>IF(A48="","",IF(OR(AND(F48="",G48&lt;&gt;""),AND(F48&lt;&gt;"",OR(G48="",H48="")),AND(I48="",J48&lt;&gt;""),AND(I48&lt;&gt;"",OR(J48="",K48="")),AND(L48="",M48&lt;&gt;""),AND(L48&lt;&gt;"",OR(M48="",N48="")),AND(O48="",P48&lt;&gt;""),AND(O48&lt;&gt;"",OR(P48="",Q48="")),AND(R48="",S48&lt;&gt;""),AND(R48&lt;&gt;"",OR(S48="",T48="")),AND(U48="",V48&lt;&gt;""),AND(U48&lt;&gt;"",OR(V48="",W48=""))),"Eingabe prüfen",IF(COUNTA(F48,I48,L48,O48,R48,U48)=0,"Keine Zutat",IF(D48="","Verkaufspreis fehlt",IF(Y48&gt;Parameter!$B$3,"Warnschwelle überschritten",IF(Y48&gt;E48,"Ziel überschritten","Im Ziel"))))))</f>
        <v/>
      </c>
    </row>
    <row r="49" ht="21" customHeight="1">
      <c r="A49" s="7" t="n"/>
      <c r="B49" s="8" t="n"/>
      <c r="C49" s="12" t="n"/>
      <c r="D49" s="10" t="n"/>
      <c r="E49" s="13">
        <f>IF(A49="","",Parameter!$B$2)</f>
        <v/>
      </c>
      <c r="F49" s="7" t="n"/>
      <c r="G49" s="9" t="n"/>
      <c r="H49" s="11">
        <f>IF(OR(F49="",G49=""),"",IFERROR(IF(INDEX(Zutaten!$G$2:$G$101,MATCH(F49,Zutaten!$A$2:$A$101,0))&lt;&gt;"Ja","",G49*INDEX(Zutaten!$F$2:$F$101,MATCH(F49,Zutaten!$A$2:$A$101,0))),""))</f>
        <v/>
      </c>
      <c r="I49" s="7" t="n"/>
      <c r="J49" s="9" t="n"/>
      <c r="K49" s="11">
        <f>IF(OR(I49="",J49=""),"",IFERROR(IF(INDEX(Zutaten!$G$2:$G$101,MATCH(I49,Zutaten!$A$2:$A$101,0))&lt;&gt;"Ja","",J49*INDEX(Zutaten!$F$2:$F$101,MATCH(I49,Zutaten!$A$2:$A$101,0))),""))</f>
        <v/>
      </c>
      <c r="L49" s="7" t="n"/>
      <c r="M49" s="9" t="n"/>
      <c r="N49" s="11">
        <f>IF(OR(L49="",M49=""),"",IFERROR(IF(INDEX(Zutaten!$G$2:$G$101,MATCH(L49,Zutaten!$A$2:$A$101,0))&lt;&gt;"Ja","",M49*INDEX(Zutaten!$F$2:$F$101,MATCH(L49,Zutaten!$A$2:$A$101,0))),""))</f>
        <v/>
      </c>
      <c r="O49" s="7" t="n"/>
      <c r="P49" s="9" t="n"/>
      <c r="Q49" s="11">
        <f>IF(OR(O49="",P49=""),"",IFERROR(IF(INDEX(Zutaten!$G$2:$G$101,MATCH(O49,Zutaten!$A$2:$A$101,0))&lt;&gt;"Ja","",P49*INDEX(Zutaten!$F$2:$F$101,MATCH(O49,Zutaten!$A$2:$A$101,0))),""))</f>
        <v/>
      </c>
      <c r="R49" s="7" t="n"/>
      <c r="S49" s="9" t="n"/>
      <c r="T49" s="11">
        <f>IF(OR(R49="",S49=""),"",IFERROR(IF(INDEX(Zutaten!$G$2:$G$101,MATCH(R49,Zutaten!$A$2:$A$101,0))&lt;&gt;"Ja","",S49*INDEX(Zutaten!$F$2:$F$101,MATCH(R49,Zutaten!$A$2:$A$101,0))),""))</f>
        <v/>
      </c>
      <c r="U49" s="7" t="n"/>
      <c r="V49" s="9" t="n"/>
      <c r="W49" s="11">
        <f>IF(OR(U49="",V49=""),"",IFERROR(IF(INDEX(Zutaten!$G$2:$G$101,MATCH(U49,Zutaten!$A$2:$A$101,0))&lt;&gt;"Ja","",V49*INDEX(Zutaten!$F$2:$F$101,MATCH(U49,Zutaten!$A$2:$A$101,0))),""))</f>
        <v/>
      </c>
      <c r="X49" s="11">
        <f>IF(A49="","",SUM(H49,K49,N49,Q49,T49,W49))</f>
        <v/>
      </c>
      <c r="Y49" s="14">
        <f>IF(OR(A49="",D49="",D49&lt;=0),"",IFERROR(X49/D49,""))</f>
        <v/>
      </c>
      <c r="Z49" s="11">
        <f>IF(OR(A49="",D49=""),"",D49-X49)</f>
        <v/>
      </c>
      <c r="AA49" s="11">
        <f>IF(OR(A49="",E49="",E49&lt;=0),"",IFERROR(X49/E49,""))</f>
        <v/>
      </c>
      <c r="AB49" s="15">
        <f>IF(A49="","",IF(OR(AND(F49="",G49&lt;&gt;""),AND(F49&lt;&gt;"",OR(G49="",H49="")),AND(I49="",J49&lt;&gt;""),AND(I49&lt;&gt;"",OR(J49="",K49="")),AND(L49="",M49&lt;&gt;""),AND(L49&lt;&gt;"",OR(M49="",N49="")),AND(O49="",P49&lt;&gt;""),AND(O49&lt;&gt;"",OR(P49="",Q49="")),AND(R49="",S49&lt;&gt;""),AND(R49&lt;&gt;"",OR(S49="",T49="")),AND(U49="",V49&lt;&gt;""),AND(U49&lt;&gt;"",OR(V49="",W49=""))),"Eingabe prüfen",IF(COUNTA(F49,I49,L49,O49,R49,U49)=0,"Keine Zutat",IF(D49="","Verkaufspreis fehlt",IF(Y49&gt;Parameter!$B$3,"Warnschwelle überschritten",IF(Y49&gt;E49,"Ziel überschritten","Im Ziel"))))))</f>
        <v/>
      </c>
    </row>
    <row r="50" ht="21" customHeight="1">
      <c r="A50" s="7" t="n"/>
      <c r="B50" s="8" t="n"/>
      <c r="C50" s="12" t="n"/>
      <c r="D50" s="10" t="n"/>
      <c r="E50" s="13">
        <f>IF(A50="","",Parameter!$B$2)</f>
        <v/>
      </c>
      <c r="F50" s="7" t="n"/>
      <c r="G50" s="9" t="n"/>
      <c r="H50" s="11">
        <f>IF(OR(F50="",G50=""),"",IFERROR(IF(INDEX(Zutaten!$G$2:$G$101,MATCH(F50,Zutaten!$A$2:$A$101,0))&lt;&gt;"Ja","",G50*INDEX(Zutaten!$F$2:$F$101,MATCH(F50,Zutaten!$A$2:$A$101,0))),""))</f>
        <v/>
      </c>
      <c r="I50" s="7" t="n"/>
      <c r="J50" s="9" t="n"/>
      <c r="K50" s="11">
        <f>IF(OR(I50="",J50=""),"",IFERROR(IF(INDEX(Zutaten!$G$2:$G$101,MATCH(I50,Zutaten!$A$2:$A$101,0))&lt;&gt;"Ja","",J50*INDEX(Zutaten!$F$2:$F$101,MATCH(I50,Zutaten!$A$2:$A$101,0))),""))</f>
        <v/>
      </c>
      <c r="L50" s="7" t="n"/>
      <c r="M50" s="9" t="n"/>
      <c r="N50" s="11">
        <f>IF(OR(L50="",M50=""),"",IFERROR(IF(INDEX(Zutaten!$G$2:$G$101,MATCH(L50,Zutaten!$A$2:$A$101,0))&lt;&gt;"Ja","",M50*INDEX(Zutaten!$F$2:$F$101,MATCH(L50,Zutaten!$A$2:$A$101,0))),""))</f>
        <v/>
      </c>
      <c r="O50" s="7" t="n"/>
      <c r="P50" s="9" t="n"/>
      <c r="Q50" s="11">
        <f>IF(OR(O50="",P50=""),"",IFERROR(IF(INDEX(Zutaten!$G$2:$G$101,MATCH(O50,Zutaten!$A$2:$A$101,0))&lt;&gt;"Ja","",P50*INDEX(Zutaten!$F$2:$F$101,MATCH(O50,Zutaten!$A$2:$A$101,0))),""))</f>
        <v/>
      </c>
      <c r="R50" s="7" t="n"/>
      <c r="S50" s="9" t="n"/>
      <c r="T50" s="11">
        <f>IF(OR(R50="",S50=""),"",IFERROR(IF(INDEX(Zutaten!$G$2:$G$101,MATCH(R50,Zutaten!$A$2:$A$101,0))&lt;&gt;"Ja","",S50*INDEX(Zutaten!$F$2:$F$101,MATCH(R50,Zutaten!$A$2:$A$101,0))),""))</f>
        <v/>
      </c>
      <c r="U50" s="7" t="n"/>
      <c r="V50" s="9" t="n"/>
      <c r="W50" s="11">
        <f>IF(OR(U50="",V50=""),"",IFERROR(IF(INDEX(Zutaten!$G$2:$G$101,MATCH(U50,Zutaten!$A$2:$A$101,0))&lt;&gt;"Ja","",V50*INDEX(Zutaten!$F$2:$F$101,MATCH(U50,Zutaten!$A$2:$A$101,0))),""))</f>
        <v/>
      </c>
      <c r="X50" s="11">
        <f>IF(A50="","",SUM(H50,K50,N50,Q50,T50,W50))</f>
        <v/>
      </c>
      <c r="Y50" s="14">
        <f>IF(OR(A50="",D50="",D50&lt;=0),"",IFERROR(X50/D50,""))</f>
        <v/>
      </c>
      <c r="Z50" s="11">
        <f>IF(OR(A50="",D50=""),"",D50-X50)</f>
        <v/>
      </c>
      <c r="AA50" s="11">
        <f>IF(OR(A50="",E50="",E50&lt;=0),"",IFERROR(X50/E50,""))</f>
        <v/>
      </c>
      <c r="AB50" s="15">
        <f>IF(A50="","",IF(OR(AND(F50="",G50&lt;&gt;""),AND(F50&lt;&gt;"",OR(G50="",H50="")),AND(I50="",J50&lt;&gt;""),AND(I50&lt;&gt;"",OR(J50="",K50="")),AND(L50="",M50&lt;&gt;""),AND(L50&lt;&gt;"",OR(M50="",N50="")),AND(O50="",P50&lt;&gt;""),AND(O50&lt;&gt;"",OR(P50="",Q50="")),AND(R50="",S50&lt;&gt;""),AND(R50&lt;&gt;"",OR(S50="",T50="")),AND(U50="",V50&lt;&gt;""),AND(U50&lt;&gt;"",OR(V50="",W50=""))),"Eingabe prüfen",IF(COUNTA(F50,I50,L50,O50,R50,U50)=0,"Keine Zutat",IF(D50="","Verkaufspreis fehlt",IF(Y50&gt;Parameter!$B$3,"Warnschwelle überschritten",IF(Y50&gt;E50,"Ziel überschritten","Im Ziel"))))))</f>
        <v/>
      </c>
    </row>
    <row r="51" ht="21" customHeight="1">
      <c r="A51" s="7" t="n"/>
      <c r="B51" s="8" t="n"/>
      <c r="C51" s="12" t="n"/>
      <c r="D51" s="10" t="n"/>
      <c r="E51" s="13">
        <f>IF(A51="","",Parameter!$B$2)</f>
        <v/>
      </c>
      <c r="F51" s="7" t="n"/>
      <c r="G51" s="9" t="n"/>
      <c r="H51" s="11">
        <f>IF(OR(F51="",G51=""),"",IFERROR(IF(INDEX(Zutaten!$G$2:$G$101,MATCH(F51,Zutaten!$A$2:$A$101,0))&lt;&gt;"Ja","",G51*INDEX(Zutaten!$F$2:$F$101,MATCH(F51,Zutaten!$A$2:$A$101,0))),""))</f>
        <v/>
      </c>
      <c r="I51" s="7" t="n"/>
      <c r="J51" s="9" t="n"/>
      <c r="K51" s="11">
        <f>IF(OR(I51="",J51=""),"",IFERROR(IF(INDEX(Zutaten!$G$2:$G$101,MATCH(I51,Zutaten!$A$2:$A$101,0))&lt;&gt;"Ja","",J51*INDEX(Zutaten!$F$2:$F$101,MATCH(I51,Zutaten!$A$2:$A$101,0))),""))</f>
        <v/>
      </c>
      <c r="L51" s="7" t="n"/>
      <c r="M51" s="9" t="n"/>
      <c r="N51" s="11">
        <f>IF(OR(L51="",M51=""),"",IFERROR(IF(INDEX(Zutaten!$G$2:$G$101,MATCH(L51,Zutaten!$A$2:$A$101,0))&lt;&gt;"Ja","",M51*INDEX(Zutaten!$F$2:$F$101,MATCH(L51,Zutaten!$A$2:$A$101,0))),""))</f>
        <v/>
      </c>
      <c r="O51" s="7" t="n"/>
      <c r="P51" s="9" t="n"/>
      <c r="Q51" s="11">
        <f>IF(OR(O51="",P51=""),"",IFERROR(IF(INDEX(Zutaten!$G$2:$G$101,MATCH(O51,Zutaten!$A$2:$A$101,0))&lt;&gt;"Ja","",P51*INDEX(Zutaten!$F$2:$F$101,MATCH(O51,Zutaten!$A$2:$A$101,0))),""))</f>
        <v/>
      </c>
      <c r="R51" s="7" t="n"/>
      <c r="S51" s="9" t="n"/>
      <c r="T51" s="11">
        <f>IF(OR(R51="",S51=""),"",IFERROR(IF(INDEX(Zutaten!$G$2:$G$101,MATCH(R51,Zutaten!$A$2:$A$101,0))&lt;&gt;"Ja","",S51*INDEX(Zutaten!$F$2:$F$101,MATCH(R51,Zutaten!$A$2:$A$101,0))),""))</f>
        <v/>
      </c>
      <c r="U51" s="7" t="n"/>
      <c r="V51" s="9" t="n"/>
      <c r="W51" s="11">
        <f>IF(OR(U51="",V51=""),"",IFERROR(IF(INDEX(Zutaten!$G$2:$G$101,MATCH(U51,Zutaten!$A$2:$A$101,0))&lt;&gt;"Ja","",V51*INDEX(Zutaten!$F$2:$F$101,MATCH(U51,Zutaten!$A$2:$A$101,0))),""))</f>
        <v/>
      </c>
      <c r="X51" s="11">
        <f>IF(A51="","",SUM(H51,K51,N51,Q51,T51,W51))</f>
        <v/>
      </c>
      <c r="Y51" s="14">
        <f>IF(OR(A51="",D51="",D51&lt;=0),"",IFERROR(X51/D51,""))</f>
        <v/>
      </c>
      <c r="Z51" s="11">
        <f>IF(OR(A51="",D51=""),"",D51-X51)</f>
        <v/>
      </c>
      <c r="AA51" s="11">
        <f>IF(OR(A51="",E51="",E51&lt;=0),"",IFERROR(X51/E51,""))</f>
        <v/>
      </c>
      <c r="AB51" s="15">
        <f>IF(A51="","",IF(OR(AND(F51="",G51&lt;&gt;""),AND(F51&lt;&gt;"",OR(G51="",H51="")),AND(I51="",J51&lt;&gt;""),AND(I51&lt;&gt;"",OR(J51="",K51="")),AND(L51="",M51&lt;&gt;""),AND(L51&lt;&gt;"",OR(M51="",N51="")),AND(O51="",P51&lt;&gt;""),AND(O51&lt;&gt;"",OR(P51="",Q51="")),AND(R51="",S51&lt;&gt;""),AND(R51&lt;&gt;"",OR(S51="",T51="")),AND(U51="",V51&lt;&gt;""),AND(U51&lt;&gt;"",OR(V51="",W51=""))),"Eingabe prüfen",IF(COUNTA(F51,I51,L51,O51,R51,U51)=0,"Keine Zutat",IF(D51="","Verkaufspreis fehlt",IF(Y51&gt;Parameter!$B$3,"Warnschwelle überschritten",IF(Y51&gt;E51,"Ziel überschritten","Im Ziel"))))))</f>
        <v/>
      </c>
    </row>
    <row r="52" ht="21" customHeight="1">
      <c r="A52" s="7" t="n"/>
      <c r="B52" s="8" t="n"/>
      <c r="C52" s="12" t="n"/>
      <c r="D52" s="10" t="n"/>
      <c r="E52" s="13">
        <f>IF(A52="","",Parameter!$B$2)</f>
        <v/>
      </c>
      <c r="F52" s="7" t="n"/>
      <c r="G52" s="9" t="n"/>
      <c r="H52" s="11">
        <f>IF(OR(F52="",G52=""),"",IFERROR(IF(INDEX(Zutaten!$G$2:$G$101,MATCH(F52,Zutaten!$A$2:$A$101,0))&lt;&gt;"Ja","",G52*INDEX(Zutaten!$F$2:$F$101,MATCH(F52,Zutaten!$A$2:$A$101,0))),""))</f>
        <v/>
      </c>
      <c r="I52" s="7" t="n"/>
      <c r="J52" s="9" t="n"/>
      <c r="K52" s="11">
        <f>IF(OR(I52="",J52=""),"",IFERROR(IF(INDEX(Zutaten!$G$2:$G$101,MATCH(I52,Zutaten!$A$2:$A$101,0))&lt;&gt;"Ja","",J52*INDEX(Zutaten!$F$2:$F$101,MATCH(I52,Zutaten!$A$2:$A$101,0))),""))</f>
        <v/>
      </c>
      <c r="L52" s="7" t="n"/>
      <c r="M52" s="9" t="n"/>
      <c r="N52" s="11">
        <f>IF(OR(L52="",M52=""),"",IFERROR(IF(INDEX(Zutaten!$G$2:$G$101,MATCH(L52,Zutaten!$A$2:$A$101,0))&lt;&gt;"Ja","",M52*INDEX(Zutaten!$F$2:$F$101,MATCH(L52,Zutaten!$A$2:$A$101,0))),""))</f>
        <v/>
      </c>
      <c r="O52" s="7" t="n"/>
      <c r="P52" s="9" t="n"/>
      <c r="Q52" s="11">
        <f>IF(OR(O52="",P52=""),"",IFERROR(IF(INDEX(Zutaten!$G$2:$G$101,MATCH(O52,Zutaten!$A$2:$A$101,0))&lt;&gt;"Ja","",P52*INDEX(Zutaten!$F$2:$F$101,MATCH(O52,Zutaten!$A$2:$A$101,0))),""))</f>
        <v/>
      </c>
      <c r="R52" s="7" t="n"/>
      <c r="S52" s="9" t="n"/>
      <c r="T52" s="11">
        <f>IF(OR(R52="",S52=""),"",IFERROR(IF(INDEX(Zutaten!$G$2:$G$101,MATCH(R52,Zutaten!$A$2:$A$101,0))&lt;&gt;"Ja","",S52*INDEX(Zutaten!$F$2:$F$101,MATCH(R52,Zutaten!$A$2:$A$101,0))),""))</f>
        <v/>
      </c>
      <c r="U52" s="7" t="n"/>
      <c r="V52" s="9" t="n"/>
      <c r="W52" s="11">
        <f>IF(OR(U52="",V52=""),"",IFERROR(IF(INDEX(Zutaten!$G$2:$G$101,MATCH(U52,Zutaten!$A$2:$A$101,0))&lt;&gt;"Ja","",V52*INDEX(Zutaten!$F$2:$F$101,MATCH(U52,Zutaten!$A$2:$A$101,0))),""))</f>
        <v/>
      </c>
      <c r="X52" s="11">
        <f>IF(A52="","",SUM(H52,K52,N52,Q52,T52,W52))</f>
        <v/>
      </c>
      <c r="Y52" s="14">
        <f>IF(OR(A52="",D52="",D52&lt;=0),"",IFERROR(X52/D52,""))</f>
        <v/>
      </c>
      <c r="Z52" s="11">
        <f>IF(OR(A52="",D52=""),"",D52-X52)</f>
        <v/>
      </c>
      <c r="AA52" s="11">
        <f>IF(OR(A52="",E52="",E52&lt;=0),"",IFERROR(X52/E52,""))</f>
        <v/>
      </c>
      <c r="AB52" s="15">
        <f>IF(A52="","",IF(OR(AND(F52="",G52&lt;&gt;""),AND(F52&lt;&gt;"",OR(G52="",H52="")),AND(I52="",J52&lt;&gt;""),AND(I52&lt;&gt;"",OR(J52="",K52="")),AND(L52="",M52&lt;&gt;""),AND(L52&lt;&gt;"",OR(M52="",N52="")),AND(O52="",P52&lt;&gt;""),AND(O52&lt;&gt;"",OR(P52="",Q52="")),AND(R52="",S52&lt;&gt;""),AND(R52&lt;&gt;"",OR(S52="",T52="")),AND(U52="",V52&lt;&gt;""),AND(U52&lt;&gt;"",OR(V52="",W52=""))),"Eingabe prüfen",IF(COUNTA(F52,I52,L52,O52,R52,U52)=0,"Keine Zutat",IF(D52="","Verkaufspreis fehlt",IF(Y52&gt;Parameter!$B$3,"Warnschwelle überschritten",IF(Y52&gt;E52,"Ziel überschritten","Im Ziel"))))))</f>
        <v/>
      </c>
    </row>
    <row r="53" ht="21" customHeight="1">
      <c r="A53" s="7" t="n"/>
      <c r="B53" s="8" t="n"/>
      <c r="C53" s="12" t="n"/>
      <c r="D53" s="10" t="n"/>
      <c r="E53" s="13">
        <f>IF(A53="","",Parameter!$B$2)</f>
        <v/>
      </c>
      <c r="F53" s="7" t="n"/>
      <c r="G53" s="9" t="n"/>
      <c r="H53" s="11">
        <f>IF(OR(F53="",G53=""),"",IFERROR(IF(INDEX(Zutaten!$G$2:$G$101,MATCH(F53,Zutaten!$A$2:$A$101,0))&lt;&gt;"Ja","",G53*INDEX(Zutaten!$F$2:$F$101,MATCH(F53,Zutaten!$A$2:$A$101,0))),""))</f>
        <v/>
      </c>
      <c r="I53" s="7" t="n"/>
      <c r="J53" s="9" t="n"/>
      <c r="K53" s="11">
        <f>IF(OR(I53="",J53=""),"",IFERROR(IF(INDEX(Zutaten!$G$2:$G$101,MATCH(I53,Zutaten!$A$2:$A$101,0))&lt;&gt;"Ja","",J53*INDEX(Zutaten!$F$2:$F$101,MATCH(I53,Zutaten!$A$2:$A$101,0))),""))</f>
        <v/>
      </c>
      <c r="L53" s="7" t="n"/>
      <c r="M53" s="9" t="n"/>
      <c r="N53" s="11">
        <f>IF(OR(L53="",M53=""),"",IFERROR(IF(INDEX(Zutaten!$G$2:$G$101,MATCH(L53,Zutaten!$A$2:$A$101,0))&lt;&gt;"Ja","",M53*INDEX(Zutaten!$F$2:$F$101,MATCH(L53,Zutaten!$A$2:$A$101,0))),""))</f>
        <v/>
      </c>
      <c r="O53" s="7" t="n"/>
      <c r="P53" s="9" t="n"/>
      <c r="Q53" s="11">
        <f>IF(OR(O53="",P53=""),"",IFERROR(IF(INDEX(Zutaten!$G$2:$G$101,MATCH(O53,Zutaten!$A$2:$A$101,0))&lt;&gt;"Ja","",P53*INDEX(Zutaten!$F$2:$F$101,MATCH(O53,Zutaten!$A$2:$A$101,0))),""))</f>
        <v/>
      </c>
      <c r="R53" s="7" t="n"/>
      <c r="S53" s="9" t="n"/>
      <c r="T53" s="11">
        <f>IF(OR(R53="",S53=""),"",IFERROR(IF(INDEX(Zutaten!$G$2:$G$101,MATCH(R53,Zutaten!$A$2:$A$101,0))&lt;&gt;"Ja","",S53*INDEX(Zutaten!$F$2:$F$101,MATCH(R53,Zutaten!$A$2:$A$101,0))),""))</f>
        <v/>
      </c>
      <c r="U53" s="7" t="n"/>
      <c r="V53" s="9" t="n"/>
      <c r="W53" s="11">
        <f>IF(OR(U53="",V53=""),"",IFERROR(IF(INDEX(Zutaten!$G$2:$G$101,MATCH(U53,Zutaten!$A$2:$A$101,0))&lt;&gt;"Ja","",V53*INDEX(Zutaten!$F$2:$F$101,MATCH(U53,Zutaten!$A$2:$A$101,0))),""))</f>
        <v/>
      </c>
      <c r="X53" s="11">
        <f>IF(A53="","",SUM(H53,K53,N53,Q53,T53,W53))</f>
        <v/>
      </c>
      <c r="Y53" s="14">
        <f>IF(OR(A53="",D53="",D53&lt;=0),"",IFERROR(X53/D53,""))</f>
        <v/>
      </c>
      <c r="Z53" s="11">
        <f>IF(OR(A53="",D53=""),"",D53-X53)</f>
        <v/>
      </c>
      <c r="AA53" s="11">
        <f>IF(OR(A53="",E53="",E53&lt;=0),"",IFERROR(X53/E53,""))</f>
        <v/>
      </c>
      <c r="AB53" s="15">
        <f>IF(A53="","",IF(OR(AND(F53="",G53&lt;&gt;""),AND(F53&lt;&gt;"",OR(G53="",H53="")),AND(I53="",J53&lt;&gt;""),AND(I53&lt;&gt;"",OR(J53="",K53="")),AND(L53="",M53&lt;&gt;""),AND(L53&lt;&gt;"",OR(M53="",N53="")),AND(O53="",P53&lt;&gt;""),AND(O53&lt;&gt;"",OR(P53="",Q53="")),AND(R53="",S53&lt;&gt;""),AND(R53&lt;&gt;"",OR(S53="",T53="")),AND(U53="",V53&lt;&gt;""),AND(U53&lt;&gt;"",OR(V53="",W53=""))),"Eingabe prüfen",IF(COUNTA(F53,I53,L53,O53,R53,U53)=0,"Keine Zutat",IF(D53="","Verkaufspreis fehlt",IF(Y53&gt;Parameter!$B$3,"Warnschwelle überschritten",IF(Y53&gt;E53,"Ziel überschritten","Im Ziel"))))))</f>
        <v/>
      </c>
    </row>
    <row r="54" ht="21" customHeight="1">
      <c r="A54" s="7" t="n"/>
      <c r="B54" s="8" t="n"/>
      <c r="C54" s="12" t="n"/>
      <c r="D54" s="10" t="n"/>
      <c r="E54" s="13">
        <f>IF(A54="","",Parameter!$B$2)</f>
        <v/>
      </c>
      <c r="F54" s="7" t="n"/>
      <c r="G54" s="9" t="n"/>
      <c r="H54" s="11">
        <f>IF(OR(F54="",G54=""),"",IFERROR(IF(INDEX(Zutaten!$G$2:$G$101,MATCH(F54,Zutaten!$A$2:$A$101,0))&lt;&gt;"Ja","",G54*INDEX(Zutaten!$F$2:$F$101,MATCH(F54,Zutaten!$A$2:$A$101,0))),""))</f>
        <v/>
      </c>
      <c r="I54" s="7" t="n"/>
      <c r="J54" s="9" t="n"/>
      <c r="K54" s="11">
        <f>IF(OR(I54="",J54=""),"",IFERROR(IF(INDEX(Zutaten!$G$2:$G$101,MATCH(I54,Zutaten!$A$2:$A$101,0))&lt;&gt;"Ja","",J54*INDEX(Zutaten!$F$2:$F$101,MATCH(I54,Zutaten!$A$2:$A$101,0))),""))</f>
        <v/>
      </c>
      <c r="L54" s="7" t="n"/>
      <c r="M54" s="9" t="n"/>
      <c r="N54" s="11">
        <f>IF(OR(L54="",M54=""),"",IFERROR(IF(INDEX(Zutaten!$G$2:$G$101,MATCH(L54,Zutaten!$A$2:$A$101,0))&lt;&gt;"Ja","",M54*INDEX(Zutaten!$F$2:$F$101,MATCH(L54,Zutaten!$A$2:$A$101,0))),""))</f>
        <v/>
      </c>
      <c r="O54" s="7" t="n"/>
      <c r="P54" s="9" t="n"/>
      <c r="Q54" s="11">
        <f>IF(OR(O54="",P54=""),"",IFERROR(IF(INDEX(Zutaten!$G$2:$G$101,MATCH(O54,Zutaten!$A$2:$A$101,0))&lt;&gt;"Ja","",P54*INDEX(Zutaten!$F$2:$F$101,MATCH(O54,Zutaten!$A$2:$A$101,0))),""))</f>
        <v/>
      </c>
      <c r="R54" s="7" t="n"/>
      <c r="S54" s="9" t="n"/>
      <c r="T54" s="11">
        <f>IF(OR(R54="",S54=""),"",IFERROR(IF(INDEX(Zutaten!$G$2:$G$101,MATCH(R54,Zutaten!$A$2:$A$101,0))&lt;&gt;"Ja","",S54*INDEX(Zutaten!$F$2:$F$101,MATCH(R54,Zutaten!$A$2:$A$101,0))),""))</f>
        <v/>
      </c>
      <c r="U54" s="7" t="n"/>
      <c r="V54" s="9" t="n"/>
      <c r="W54" s="11">
        <f>IF(OR(U54="",V54=""),"",IFERROR(IF(INDEX(Zutaten!$G$2:$G$101,MATCH(U54,Zutaten!$A$2:$A$101,0))&lt;&gt;"Ja","",V54*INDEX(Zutaten!$F$2:$F$101,MATCH(U54,Zutaten!$A$2:$A$101,0))),""))</f>
        <v/>
      </c>
      <c r="X54" s="11">
        <f>IF(A54="","",SUM(H54,K54,N54,Q54,T54,W54))</f>
        <v/>
      </c>
      <c r="Y54" s="14">
        <f>IF(OR(A54="",D54="",D54&lt;=0),"",IFERROR(X54/D54,""))</f>
        <v/>
      </c>
      <c r="Z54" s="11">
        <f>IF(OR(A54="",D54=""),"",D54-X54)</f>
        <v/>
      </c>
      <c r="AA54" s="11">
        <f>IF(OR(A54="",E54="",E54&lt;=0),"",IFERROR(X54/E54,""))</f>
        <v/>
      </c>
      <c r="AB54" s="15">
        <f>IF(A54="","",IF(OR(AND(F54="",G54&lt;&gt;""),AND(F54&lt;&gt;"",OR(G54="",H54="")),AND(I54="",J54&lt;&gt;""),AND(I54&lt;&gt;"",OR(J54="",K54="")),AND(L54="",M54&lt;&gt;""),AND(L54&lt;&gt;"",OR(M54="",N54="")),AND(O54="",P54&lt;&gt;""),AND(O54&lt;&gt;"",OR(P54="",Q54="")),AND(R54="",S54&lt;&gt;""),AND(R54&lt;&gt;"",OR(S54="",T54="")),AND(U54="",V54&lt;&gt;""),AND(U54&lt;&gt;"",OR(V54="",W54=""))),"Eingabe prüfen",IF(COUNTA(F54,I54,L54,O54,R54,U54)=0,"Keine Zutat",IF(D54="","Verkaufspreis fehlt",IF(Y54&gt;Parameter!$B$3,"Warnschwelle überschritten",IF(Y54&gt;E54,"Ziel überschritten","Im Ziel"))))))</f>
        <v/>
      </c>
    </row>
    <row r="55" ht="21" customHeight="1">
      <c r="A55" s="7" t="n"/>
      <c r="B55" s="8" t="n"/>
      <c r="C55" s="12" t="n"/>
      <c r="D55" s="10" t="n"/>
      <c r="E55" s="13">
        <f>IF(A55="","",Parameter!$B$2)</f>
        <v/>
      </c>
      <c r="F55" s="7" t="n"/>
      <c r="G55" s="9" t="n"/>
      <c r="H55" s="11">
        <f>IF(OR(F55="",G55=""),"",IFERROR(IF(INDEX(Zutaten!$G$2:$G$101,MATCH(F55,Zutaten!$A$2:$A$101,0))&lt;&gt;"Ja","",G55*INDEX(Zutaten!$F$2:$F$101,MATCH(F55,Zutaten!$A$2:$A$101,0))),""))</f>
        <v/>
      </c>
      <c r="I55" s="7" t="n"/>
      <c r="J55" s="9" t="n"/>
      <c r="K55" s="11">
        <f>IF(OR(I55="",J55=""),"",IFERROR(IF(INDEX(Zutaten!$G$2:$G$101,MATCH(I55,Zutaten!$A$2:$A$101,0))&lt;&gt;"Ja","",J55*INDEX(Zutaten!$F$2:$F$101,MATCH(I55,Zutaten!$A$2:$A$101,0))),""))</f>
        <v/>
      </c>
      <c r="L55" s="7" t="n"/>
      <c r="M55" s="9" t="n"/>
      <c r="N55" s="11">
        <f>IF(OR(L55="",M55=""),"",IFERROR(IF(INDEX(Zutaten!$G$2:$G$101,MATCH(L55,Zutaten!$A$2:$A$101,0))&lt;&gt;"Ja","",M55*INDEX(Zutaten!$F$2:$F$101,MATCH(L55,Zutaten!$A$2:$A$101,0))),""))</f>
        <v/>
      </c>
      <c r="O55" s="7" t="n"/>
      <c r="P55" s="9" t="n"/>
      <c r="Q55" s="11">
        <f>IF(OR(O55="",P55=""),"",IFERROR(IF(INDEX(Zutaten!$G$2:$G$101,MATCH(O55,Zutaten!$A$2:$A$101,0))&lt;&gt;"Ja","",P55*INDEX(Zutaten!$F$2:$F$101,MATCH(O55,Zutaten!$A$2:$A$101,0))),""))</f>
        <v/>
      </c>
      <c r="R55" s="7" t="n"/>
      <c r="S55" s="9" t="n"/>
      <c r="T55" s="11">
        <f>IF(OR(R55="",S55=""),"",IFERROR(IF(INDEX(Zutaten!$G$2:$G$101,MATCH(R55,Zutaten!$A$2:$A$101,0))&lt;&gt;"Ja","",S55*INDEX(Zutaten!$F$2:$F$101,MATCH(R55,Zutaten!$A$2:$A$101,0))),""))</f>
        <v/>
      </c>
      <c r="U55" s="7" t="n"/>
      <c r="V55" s="9" t="n"/>
      <c r="W55" s="11">
        <f>IF(OR(U55="",V55=""),"",IFERROR(IF(INDEX(Zutaten!$G$2:$G$101,MATCH(U55,Zutaten!$A$2:$A$101,0))&lt;&gt;"Ja","",V55*INDEX(Zutaten!$F$2:$F$101,MATCH(U55,Zutaten!$A$2:$A$101,0))),""))</f>
        <v/>
      </c>
      <c r="X55" s="11">
        <f>IF(A55="","",SUM(H55,K55,N55,Q55,T55,W55))</f>
        <v/>
      </c>
      <c r="Y55" s="14">
        <f>IF(OR(A55="",D55="",D55&lt;=0),"",IFERROR(X55/D55,""))</f>
        <v/>
      </c>
      <c r="Z55" s="11">
        <f>IF(OR(A55="",D55=""),"",D55-X55)</f>
        <v/>
      </c>
      <c r="AA55" s="11">
        <f>IF(OR(A55="",E55="",E55&lt;=0),"",IFERROR(X55/E55,""))</f>
        <v/>
      </c>
      <c r="AB55" s="15">
        <f>IF(A55="","",IF(OR(AND(F55="",G55&lt;&gt;""),AND(F55&lt;&gt;"",OR(G55="",H55="")),AND(I55="",J55&lt;&gt;""),AND(I55&lt;&gt;"",OR(J55="",K55="")),AND(L55="",M55&lt;&gt;""),AND(L55&lt;&gt;"",OR(M55="",N55="")),AND(O55="",P55&lt;&gt;""),AND(O55&lt;&gt;"",OR(P55="",Q55="")),AND(R55="",S55&lt;&gt;""),AND(R55&lt;&gt;"",OR(S55="",T55="")),AND(U55="",V55&lt;&gt;""),AND(U55&lt;&gt;"",OR(V55="",W55=""))),"Eingabe prüfen",IF(COUNTA(F55,I55,L55,O55,R55,U55)=0,"Keine Zutat",IF(D55="","Verkaufspreis fehlt",IF(Y55&gt;Parameter!$B$3,"Warnschwelle überschritten",IF(Y55&gt;E55,"Ziel überschritten","Im Ziel"))))))</f>
        <v/>
      </c>
    </row>
    <row r="56" ht="21" customHeight="1">
      <c r="A56" s="7" t="n"/>
      <c r="B56" s="8" t="n"/>
      <c r="C56" s="12" t="n"/>
      <c r="D56" s="10" t="n"/>
      <c r="E56" s="13">
        <f>IF(A56="","",Parameter!$B$2)</f>
        <v/>
      </c>
      <c r="F56" s="7" t="n"/>
      <c r="G56" s="9" t="n"/>
      <c r="H56" s="11">
        <f>IF(OR(F56="",G56=""),"",IFERROR(IF(INDEX(Zutaten!$G$2:$G$101,MATCH(F56,Zutaten!$A$2:$A$101,0))&lt;&gt;"Ja","",G56*INDEX(Zutaten!$F$2:$F$101,MATCH(F56,Zutaten!$A$2:$A$101,0))),""))</f>
        <v/>
      </c>
      <c r="I56" s="7" t="n"/>
      <c r="J56" s="9" t="n"/>
      <c r="K56" s="11">
        <f>IF(OR(I56="",J56=""),"",IFERROR(IF(INDEX(Zutaten!$G$2:$G$101,MATCH(I56,Zutaten!$A$2:$A$101,0))&lt;&gt;"Ja","",J56*INDEX(Zutaten!$F$2:$F$101,MATCH(I56,Zutaten!$A$2:$A$101,0))),""))</f>
        <v/>
      </c>
      <c r="L56" s="7" t="n"/>
      <c r="M56" s="9" t="n"/>
      <c r="N56" s="11">
        <f>IF(OR(L56="",M56=""),"",IFERROR(IF(INDEX(Zutaten!$G$2:$G$101,MATCH(L56,Zutaten!$A$2:$A$101,0))&lt;&gt;"Ja","",M56*INDEX(Zutaten!$F$2:$F$101,MATCH(L56,Zutaten!$A$2:$A$101,0))),""))</f>
        <v/>
      </c>
      <c r="O56" s="7" t="n"/>
      <c r="P56" s="9" t="n"/>
      <c r="Q56" s="11">
        <f>IF(OR(O56="",P56=""),"",IFERROR(IF(INDEX(Zutaten!$G$2:$G$101,MATCH(O56,Zutaten!$A$2:$A$101,0))&lt;&gt;"Ja","",P56*INDEX(Zutaten!$F$2:$F$101,MATCH(O56,Zutaten!$A$2:$A$101,0))),""))</f>
        <v/>
      </c>
      <c r="R56" s="7" t="n"/>
      <c r="S56" s="9" t="n"/>
      <c r="T56" s="11">
        <f>IF(OR(R56="",S56=""),"",IFERROR(IF(INDEX(Zutaten!$G$2:$G$101,MATCH(R56,Zutaten!$A$2:$A$101,0))&lt;&gt;"Ja","",S56*INDEX(Zutaten!$F$2:$F$101,MATCH(R56,Zutaten!$A$2:$A$101,0))),""))</f>
        <v/>
      </c>
      <c r="U56" s="7" t="n"/>
      <c r="V56" s="9" t="n"/>
      <c r="W56" s="11">
        <f>IF(OR(U56="",V56=""),"",IFERROR(IF(INDEX(Zutaten!$G$2:$G$101,MATCH(U56,Zutaten!$A$2:$A$101,0))&lt;&gt;"Ja","",V56*INDEX(Zutaten!$F$2:$F$101,MATCH(U56,Zutaten!$A$2:$A$101,0))),""))</f>
        <v/>
      </c>
      <c r="X56" s="11">
        <f>IF(A56="","",SUM(H56,K56,N56,Q56,T56,W56))</f>
        <v/>
      </c>
      <c r="Y56" s="14">
        <f>IF(OR(A56="",D56="",D56&lt;=0),"",IFERROR(X56/D56,""))</f>
        <v/>
      </c>
      <c r="Z56" s="11">
        <f>IF(OR(A56="",D56=""),"",D56-X56)</f>
        <v/>
      </c>
      <c r="AA56" s="11">
        <f>IF(OR(A56="",E56="",E56&lt;=0),"",IFERROR(X56/E56,""))</f>
        <v/>
      </c>
      <c r="AB56" s="15">
        <f>IF(A56="","",IF(OR(AND(F56="",G56&lt;&gt;""),AND(F56&lt;&gt;"",OR(G56="",H56="")),AND(I56="",J56&lt;&gt;""),AND(I56&lt;&gt;"",OR(J56="",K56="")),AND(L56="",M56&lt;&gt;""),AND(L56&lt;&gt;"",OR(M56="",N56="")),AND(O56="",P56&lt;&gt;""),AND(O56&lt;&gt;"",OR(P56="",Q56="")),AND(R56="",S56&lt;&gt;""),AND(R56&lt;&gt;"",OR(S56="",T56="")),AND(U56="",V56&lt;&gt;""),AND(U56&lt;&gt;"",OR(V56="",W56=""))),"Eingabe prüfen",IF(COUNTA(F56,I56,L56,O56,R56,U56)=0,"Keine Zutat",IF(D56="","Verkaufspreis fehlt",IF(Y56&gt;Parameter!$B$3,"Warnschwelle überschritten",IF(Y56&gt;E56,"Ziel überschritten","Im Ziel"))))))</f>
        <v/>
      </c>
    </row>
    <row r="57" ht="21" customHeight="1">
      <c r="A57" s="7" t="n"/>
      <c r="B57" s="8" t="n"/>
      <c r="C57" s="12" t="n"/>
      <c r="D57" s="10" t="n"/>
      <c r="E57" s="13">
        <f>IF(A57="","",Parameter!$B$2)</f>
        <v/>
      </c>
      <c r="F57" s="7" t="n"/>
      <c r="G57" s="9" t="n"/>
      <c r="H57" s="11">
        <f>IF(OR(F57="",G57=""),"",IFERROR(IF(INDEX(Zutaten!$G$2:$G$101,MATCH(F57,Zutaten!$A$2:$A$101,0))&lt;&gt;"Ja","",G57*INDEX(Zutaten!$F$2:$F$101,MATCH(F57,Zutaten!$A$2:$A$101,0))),""))</f>
        <v/>
      </c>
      <c r="I57" s="7" t="n"/>
      <c r="J57" s="9" t="n"/>
      <c r="K57" s="11">
        <f>IF(OR(I57="",J57=""),"",IFERROR(IF(INDEX(Zutaten!$G$2:$G$101,MATCH(I57,Zutaten!$A$2:$A$101,0))&lt;&gt;"Ja","",J57*INDEX(Zutaten!$F$2:$F$101,MATCH(I57,Zutaten!$A$2:$A$101,0))),""))</f>
        <v/>
      </c>
      <c r="L57" s="7" t="n"/>
      <c r="M57" s="9" t="n"/>
      <c r="N57" s="11">
        <f>IF(OR(L57="",M57=""),"",IFERROR(IF(INDEX(Zutaten!$G$2:$G$101,MATCH(L57,Zutaten!$A$2:$A$101,0))&lt;&gt;"Ja","",M57*INDEX(Zutaten!$F$2:$F$101,MATCH(L57,Zutaten!$A$2:$A$101,0))),""))</f>
        <v/>
      </c>
      <c r="O57" s="7" t="n"/>
      <c r="P57" s="9" t="n"/>
      <c r="Q57" s="11">
        <f>IF(OR(O57="",P57=""),"",IFERROR(IF(INDEX(Zutaten!$G$2:$G$101,MATCH(O57,Zutaten!$A$2:$A$101,0))&lt;&gt;"Ja","",P57*INDEX(Zutaten!$F$2:$F$101,MATCH(O57,Zutaten!$A$2:$A$101,0))),""))</f>
        <v/>
      </c>
      <c r="R57" s="7" t="n"/>
      <c r="S57" s="9" t="n"/>
      <c r="T57" s="11">
        <f>IF(OR(R57="",S57=""),"",IFERROR(IF(INDEX(Zutaten!$G$2:$G$101,MATCH(R57,Zutaten!$A$2:$A$101,0))&lt;&gt;"Ja","",S57*INDEX(Zutaten!$F$2:$F$101,MATCH(R57,Zutaten!$A$2:$A$101,0))),""))</f>
        <v/>
      </c>
      <c r="U57" s="7" t="n"/>
      <c r="V57" s="9" t="n"/>
      <c r="W57" s="11">
        <f>IF(OR(U57="",V57=""),"",IFERROR(IF(INDEX(Zutaten!$G$2:$G$101,MATCH(U57,Zutaten!$A$2:$A$101,0))&lt;&gt;"Ja","",V57*INDEX(Zutaten!$F$2:$F$101,MATCH(U57,Zutaten!$A$2:$A$101,0))),""))</f>
        <v/>
      </c>
      <c r="X57" s="11">
        <f>IF(A57="","",SUM(H57,K57,N57,Q57,T57,W57))</f>
        <v/>
      </c>
      <c r="Y57" s="14">
        <f>IF(OR(A57="",D57="",D57&lt;=0),"",IFERROR(X57/D57,""))</f>
        <v/>
      </c>
      <c r="Z57" s="11">
        <f>IF(OR(A57="",D57=""),"",D57-X57)</f>
        <v/>
      </c>
      <c r="AA57" s="11">
        <f>IF(OR(A57="",E57="",E57&lt;=0),"",IFERROR(X57/E57,""))</f>
        <v/>
      </c>
      <c r="AB57" s="15">
        <f>IF(A57="","",IF(OR(AND(F57="",G57&lt;&gt;""),AND(F57&lt;&gt;"",OR(G57="",H57="")),AND(I57="",J57&lt;&gt;""),AND(I57&lt;&gt;"",OR(J57="",K57="")),AND(L57="",M57&lt;&gt;""),AND(L57&lt;&gt;"",OR(M57="",N57="")),AND(O57="",P57&lt;&gt;""),AND(O57&lt;&gt;"",OR(P57="",Q57="")),AND(R57="",S57&lt;&gt;""),AND(R57&lt;&gt;"",OR(S57="",T57="")),AND(U57="",V57&lt;&gt;""),AND(U57&lt;&gt;"",OR(V57="",W57=""))),"Eingabe prüfen",IF(COUNTA(F57,I57,L57,O57,R57,U57)=0,"Keine Zutat",IF(D57="","Verkaufspreis fehlt",IF(Y57&gt;Parameter!$B$3,"Warnschwelle überschritten",IF(Y57&gt;E57,"Ziel überschritten","Im Ziel"))))))</f>
        <v/>
      </c>
    </row>
    <row r="58" ht="21" customHeight="1">
      <c r="A58" s="7" t="n"/>
      <c r="B58" s="8" t="n"/>
      <c r="C58" s="12" t="n"/>
      <c r="D58" s="10" t="n"/>
      <c r="E58" s="13">
        <f>IF(A58="","",Parameter!$B$2)</f>
        <v/>
      </c>
      <c r="F58" s="7" t="n"/>
      <c r="G58" s="9" t="n"/>
      <c r="H58" s="11">
        <f>IF(OR(F58="",G58=""),"",IFERROR(IF(INDEX(Zutaten!$G$2:$G$101,MATCH(F58,Zutaten!$A$2:$A$101,0))&lt;&gt;"Ja","",G58*INDEX(Zutaten!$F$2:$F$101,MATCH(F58,Zutaten!$A$2:$A$101,0))),""))</f>
        <v/>
      </c>
      <c r="I58" s="7" t="n"/>
      <c r="J58" s="9" t="n"/>
      <c r="K58" s="11">
        <f>IF(OR(I58="",J58=""),"",IFERROR(IF(INDEX(Zutaten!$G$2:$G$101,MATCH(I58,Zutaten!$A$2:$A$101,0))&lt;&gt;"Ja","",J58*INDEX(Zutaten!$F$2:$F$101,MATCH(I58,Zutaten!$A$2:$A$101,0))),""))</f>
        <v/>
      </c>
      <c r="L58" s="7" t="n"/>
      <c r="M58" s="9" t="n"/>
      <c r="N58" s="11">
        <f>IF(OR(L58="",M58=""),"",IFERROR(IF(INDEX(Zutaten!$G$2:$G$101,MATCH(L58,Zutaten!$A$2:$A$101,0))&lt;&gt;"Ja","",M58*INDEX(Zutaten!$F$2:$F$101,MATCH(L58,Zutaten!$A$2:$A$101,0))),""))</f>
        <v/>
      </c>
      <c r="O58" s="7" t="n"/>
      <c r="P58" s="9" t="n"/>
      <c r="Q58" s="11">
        <f>IF(OR(O58="",P58=""),"",IFERROR(IF(INDEX(Zutaten!$G$2:$G$101,MATCH(O58,Zutaten!$A$2:$A$101,0))&lt;&gt;"Ja","",P58*INDEX(Zutaten!$F$2:$F$101,MATCH(O58,Zutaten!$A$2:$A$101,0))),""))</f>
        <v/>
      </c>
      <c r="R58" s="7" t="n"/>
      <c r="S58" s="9" t="n"/>
      <c r="T58" s="11">
        <f>IF(OR(R58="",S58=""),"",IFERROR(IF(INDEX(Zutaten!$G$2:$G$101,MATCH(R58,Zutaten!$A$2:$A$101,0))&lt;&gt;"Ja","",S58*INDEX(Zutaten!$F$2:$F$101,MATCH(R58,Zutaten!$A$2:$A$101,0))),""))</f>
        <v/>
      </c>
      <c r="U58" s="7" t="n"/>
      <c r="V58" s="9" t="n"/>
      <c r="W58" s="11">
        <f>IF(OR(U58="",V58=""),"",IFERROR(IF(INDEX(Zutaten!$G$2:$G$101,MATCH(U58,Zutaten!$A$2:$A$101,0))&lt;&gt;"Ja","",V58*INDEX(Zutaten!$F$2:$F$101,MATCH(U58,Zutaten!$A$2:$A$101,0))),""))</f>
        <v/>
      </c>
      <c r="X58" s="11">
        <f>IF(A58="","",SUM(H58,K58,N58,Q58,T58,W58))</f>
        <v/>
      </c>
      <c r="Y58" s="14">
        <f>IF(OR(A58="",D58="",D58&lt;=0),"",IFERROR(X58/D58,""))</f>
        <v/>
      </c>
      <c r="Z58" s="11">
        <f>IF(OR(A58="",D58=""),"",D58-X58)</f>
        <v/>
      </c>
      <c r="AA58" s="11">
        <f>IF(OR(A58="",E58="",E58&lt;=0),"",IFERROR(X58/E58,""))</f>
        <v/>
      </c>
      <c r="AB58" s="15">
        <f>IF(A58="","",IF(OR(AND(F58="",G58&lt;&gt;""),AND(F58&lt;&gt;"",OR(G58="",H58="")),AND(I58="",J58&lt;&gt;""),AND(I58&lt;&gt;"",OR(J58="",K58="")),AND(L58="",M58&lt;&gt;""),AND(L58&lt;&gt;"",OR(M58="",N58="")),AND(O58="",P58&lt;&gt;""),AND(O58&lt;&gt;"",OR(P58="",Q58="")),AND(R58="",S58&lt;&gt;""),AND(R58&lt;&gt;"",OR(S58="",T58="")),AND(U58="",V58&lt;&gt;""),AND(U58&lt;&gt;"",OR(V58="",W58=""))),"Eingabe prüfen",IF(COUNTA(F58,I58,L58,O58,R58,U58)=0,"Keine Zutat",IF(D58="","Verkaufspreis fehlt",IF(Y58&gt;Parameter!$B$3,"Warnschwelle überschritten",IF(Y58&gt;E58,"Ziel überschritten","Im Ziel"))))))</f>
        <v/>
      </c>
    </row>
    <row r="59" ht="21" customHeight="1">
      <c r="A59" s="7" t="n"/>
      <c r="B59" s="8" t="n"/>
      <c r="C59" s="12" t="n"/>
      <c r="D59" s="10" t="n"/>
      <c r="E59" s="13">
        <f>IF(A59="","",Parameter!$B$2)</f>
        <v/>
      </c>
      <c r="F59" s="7" t="n"/>
      <c r="G59" s="9" t="n"/>
      <c r="H59" s="11">
        <f>IF(OR(F59="",G59=""),"",IFERROR(IF(INDEX(Zutaten!$G$2:$G$101,MATCH(F59,Zutaten!$A$2:$A$101,0))&lt;&gt;"Ja","",G59*INDEX(Zutaten!$F$2:$F$101,MATCH(F59,Zutaten!$A$2:$A$101,0))),""))</f>
        <v/>
      </c>
      <c r="I59" s="7" t="n"/>
      <c r="J59" s="9" t="n"/>
      <c r="K59" s="11">
        <f>IF(OR(I59="",J59=""),"",IFERROR(IF(INDEX(Zutaten!$G$2:$G$101,MATCH(I59,Zutaten!$A$2:$A$101,0))&lt;&gt;"Ja","",J59*INDEX(Zutaten!$F$2:$F$101,MATCH(I59,Zutaten!$A$2:$A$101,0))),""))</f>
        <v/>
      </c>
      <c r="L59" s="7" t="n"/>
      <c r="M59" s="9" t="n"/>
      <c r="N59" s="11">
        <f>IF(OR(L59="",M59=""),"",IFERROR(IF(INDEX(Zutaten!$G$2:$G$101,MATCH(L59,Zutaten!$A$2:$A$101,0))&lt;&gt;"Ja","",M59*INDEX(Zutaten!$F$2:$F$101,MATCH(L59,Zutaten!$A$2:$A$101,0))),""))</f>
        <v/>
      </c>
      <c r="O59" s="7" t="n"/>
      <c r="P59" s="9" t="n"/>
      <c r="Q59" s="11">
        <f>IF(OR(O59="",P59=""),"",IFERROR(IF(INDEX(Zutaten!$G$2:$G$101,MATCH(O59,Zutaten!$A$2:$A$101,0))&lt;&gt;"Ja","",P59*INDEX(Zutaten!$F$2:$F$101,MATCH(O59,Zutaten!$A$2:$A$101,0))),""))</f>
        <v/>
      </c>
      <c r="R59" s="7" t="n"/>
      <c r="S59" s="9" t="n"/>
      <c r="T59" s="11">
        <f>IF(OR(R59="",S59=""),"",IFERROR(IF(INDEX(Zutaten!$G$2:$G$101,MATCH(R59,Zutaten!$A$2:$A$101,0))&lt;&gt;"Ja","",S59*INDEX(Zutaten!$F$2:$F$101,MATCH(R59,Zutaten!$A$2:$A$101,0))),""))</f>
        <v/>
      </c>
      <c r="U59" s="7" t="n"/>
      <c r="V59" s="9" t="n"/>
      <c r="W59" s="11">
        <f>IF(OR(U59="",V59=""),"",IFERROR(IF(INDEX(Zutaten!$G$2:$G$101,MATCH(U59,Zutaten!$A$2:$A$101,0))&lt;&gt;"Ja","",V59*INDEX(Zutaten!$F$2:$F$101,MATCH(U59,Zutaten!$A$2:$A$101,0))),""))</f>
        <v/>
      </c>
      <c r="X59" s="11">
        <f>IF(A59="","",SUM(H59,K59,N59,Q59,T59,W59))</f>
        <v/>
      </c>
      <c r="Y59" s="14">
        <f>IF(OR(A59="",D59="",D59&lt;=0),"",IFERROR(X59/D59,""))</f>
        <v/>
      </c>
      <c r="Z59" s="11">
        <f>IF(OR(A59="",D59=""),"",D59-X59)</f>
        <v/>
      </c>
      <c r="AA59" s="11">
        <f>IF(OR(A59="",E59="",E59&lt;=0),"",IFERROR(X59/E59,""))</f>
        <v/>
      </c>
      <c r="AB59" s="15">
        <f>IF(A59="","",IF(OR(AND(F59="",G59&lt;&gt;""),AND(F59&lt;&gt;"",OR(G59="",H59="")),AND(I59="",J59&lt;&gt;""),AND(I59&lt;&gt;"",OR(J59="",K59="")),AND(L59="",M59&lt;&gt;""),AND(L59&lt;&gt;"",OR(M59="",N59="")),AND(O59="",P59&lt;&gt;""),AND(O59&lt;&gt;"",OR(P59="",Q59="")),AND(R59="",S59&lt;&gt;""),AND(R59&lt;&gt;"",OR(S59="",T59="")),AND(U59="",V59&lt;&gt;""),AND(U59&lt;&gt;"",OR(V59="",W59=""))),"Eingabe prüfen",IF(COUNTA(F59,I59,L59,O59,R59,U59)=0,"Keine Zutat",IF(D59="","Verkaufspreis fehlt",IF(Y59&gt;Parameter!$B$3,"Warnschwelle überschritten",IF(Y59&gt;E59,"Ziel überschritten","Im Ziel"))))))</f>
        <v/>
      </c>
    </row>
    <row r="60" ht="21" customHeight="1">
      <c r="A60" s="7" t="n"/>
      <c r="B60" s="8" t="n"/>
      <c r="C60" s="12" t="n"/>
      <c r="D60" s="10" t="n"/>
      <c r="E60" s="13">
        <f>IF(A60="","",Parameter!$B$2)</f>
        <v/>
      </c>
      <c r="F60" s="7" t="n"/>
      <c r="G60" s="9" t="n"/>
      <c r="H60" s="11">
        <f>IF(OR(F60="",G60=""),"",IFERROR(IF(INDEX(Zutaten!$G$2:$G$101,MATCH(F60,Zutaten!$A$2:$A$101,0))&lt;&gt;"Ja","",G60*INDEX(Zutaten!$F$2:$F$101,MATCH(F60,Zutaten!$A$2:$A$101,0))),""))</f>
        <v/>
      </c>
      <c r="I60" s="7" t="n"/>
      <c r="J60" s="9" t="n"/>
      <c r="K60" s="11">
        <f>IF(OR(I60="",J60=""),"",IFERROR(IF(INDEX(Zutaten!$G$2:$G$101,MATCH(I60,Zutaten!$A$2:$A$101,0))&lt;&gt;"Ja","",J60*INDEX(Zutaten!$F$2:$F$101,MATCH(I60,Zutaten!$A$2:$A$101,0))),""))</f>
        <v/>
      </c>
      <c r="L60" s="7" t="n"/>
      <c r="M60" s="9" t="n"/>
      <c r="N60" s="11">
        <f>IF(OR(L60="",M60=""),"",IFERROR(IF(INDEX(Zutaten!$G$2:$G$101,MATCH(L60,Zutaten!$A$2:$A$101,0))&lt;&gt;"Ja","",M60*INDEX(Zutaten!$F$2:$F$101,MATCH(L60,Zutaten!$A$2:$A$101,0))),""))</f>
        <v/>
      </c>
      <c r="O60" s="7" t="n"/>
      <c r="P60" s="9" t="n"/>
      <c r="Q60" s="11">
        <f>IF(OR(O60="",P60=""),"",IFERROR(IF(INDEX(Zutaten!$G$2:$G$101,MATCH(O60,Zutaten!$A$2:$A$101,0))&lt;&gt;"Ja","",P60*INDEX(Zutaten!$F$2:$F$101,MATCH(O60,Zutaten!$A$2:$A$101,0))),""))</f>
        <v/>
      </c>
      <c r="R60" s="7" t="n"/>
      <c r="S60" s="9" t="n"/>
      <c r="T60" s="11">
        <f>IF(OR(R60="",S60=""),"",IFERROR(IF(INDEX(Zutaten!$G$2:$G$101,MATCH(R60,Zutaten!$A$2:$A$101,0))&lt;&gt;"Ja","",S60*INDEX(Zutaten!$F$2:$F$101,MATCH(R60,Zutaten!$A$2:$A$101,0))),""))</f>
        <v/>
      </c>
      <c r="U60" s="7" t="n"/>
      <c r="V60" s="9" t="n"/>
      <c r="W60" s="11">
        <f>IF(OR(U60="",V60=""),"",IFERROR(IF(INDEX(Zutaten!$G$2:$G$101,MATCH(U60,Zutaten!$A$2:$A$101,0))&lt;&gt;"Ja","",V60*INDEX(Zutaten!$F$2:$F$101,MATCH(U60,Zutaten!$A$2:$A$101,0))),""))</f>
        <v/>
      </c>
      <c r="X60" s="11">
        <f>IF(A60="","",SUM(H60,K60,N60,Q60,T60,W60))</f>
        <v/>
      </c>
      <c r="Y60" s="14">
        <f>IF(OR(A60="",D60="",D60&lt;=0),"",IFERROR(X60/D60,""))</f>
        <v/>
      </c>
      <c r="Z60" s="11">
        <f>IF(OR(A60="",D60=""),"",D60-X60)</f>
        <v/>
      </c>
      <c r="AA60" s="11">
        <f>IF(OR(A60="",E60="",E60&lt;=0),"",IFERROR(X60/E60,""))</f>
        <v/>
      </c>
      <c r="AB60" s="15">
        <f>IF(A60="","",IF(OR(AND(F60="",G60&lt;&gt;""),AND(F60&lt;&gt;"",OR(G60="",H60="")),AND(I60="",J60&lt;&gt;""),AND(I60&lt;&gt;"",OR(J60="",K60="")),AND(L60="",M60&lt;&gt;""),AND(L60&lt;&gt;"",OR(M60="",N60="")),AND(O60="",P60&lt;&gt;""),AND(O60&lt;&gt;"",OR(P60="",Q60="")),AND(R60="",S60&lt;&gt;""),AND(R60&lt;&gt;"",OR(S60="",T60="")),AND(U60="",V60&lt;&gt;""),AND(U60&lt;&gt;"",OR(V60="",W60=""))),"Eingabe prüfen",IF(COUNTA(F60,I60,L60,O60,R60,U60)=0,"Keine Zutat",IF(D60="","Verkaufspreis fehlt",IF(Y60&gt;Parameter!$B$3,"Warnschwelle überschritten",IF(Y60&gt;E60,"Ziel überschritten","Im Ziel"))))))</f>
        <v/>
      </c>
    </row>
    <row r="61" ht="21" customHeight="1">
      <c r="A61" s="7" t="n"/>
      <c r="B61" s="8" t="n"/>
      <c r="C61" s="12" t="n"/>
      <c r="D61" s="10" t="n"/>
      <c r="E61" s="13">
        <f>IF(A61="","",Parameter!$B$2)</f>
        <v/>
      </c>
      <c r="F61" s="7" t="n"/>
      <c r="G61" s="9" t="n"/>
      <c r="H61" s="11">
        <f>IF(OR(F61="",G61=""),"",IFERROR(IF(INDEX(Zutaten!$G$2:$G$101,MATCH(F61,Zutaten!$A$2:$A$101,0))&lt;&gt;"Ja","",G61*INDEX(Zutaten!$F$2:$F$101,MATCH(F61,Zutaten!$A$2:$A$101,0))),""))</f>
        <v/>
      </c>
      <c r="I61" s="7" t="n"/>
      <c r="J61" s="9" t="n"/>
      <c r="K61" s="11">
        <f>IF(OR(I61="",J61=""),"",IFERROR(IF(INDEX(Zutaten!$G$2:$G$101,MATCH(I61,Zutaten!$A$2:$A$101,0))&lt;&gt;"Ja","",J61*INDEX(Zutaten!$F$2:$F$101,MATCH(I61,Zutaten!$A$2:$A$101,0))),""))</f>
        <v/>
      </c>
      <c r="L61" s="7" t="n"/>
      <c r="M61" s="9" t="n"/>
      <c r="N61" s="11">
        <f>IF(OR(L61="",M61=""),"",IFERROR(IF(INDEX(Zutaten!$G$2:$G$101,MATCH(L61,Zutaten!$A$2:$A$101,0))&lt;&gt;"Ja","",M61*INDEX(Zutaten!$F$2:$F$101,MATCH(L61,Zutaten!$A$2:$A$101,0))),""))</f>
        <v/>
      </c>
      <c r="O61" s="7" t="n"/>
      <c r="P61" s="9" t="n"/>
      <c r="Q61" s="11">
        <f>IF(OR(O61="",P61=""),"",IFERROR(IF(INDEX(Zutaten!$G$2:$G$101,MATCH(O61,Zutaten!$A$2:$A$101,0))&lt;&gt;"Ja","",P61*INDEX(Zutaten!$F$2:$F$101,MATCH(O61,Zutaten!$A$2:$A$101,0))),""))</f>
        <v/>
      </c>
      <c r="R61" s="7" t="n"/>
      <c r="S61" s="9" t="n"/>
      <c r="T61" s="11">
        <f>IF(OR(R61="",S61=""),"",IFERROR(IF(INDEX(Zutaten!$G$2:$G$101,MATCH(R61,Zutaten!$A$2:$A$101,0))&lt;&gt;"Ja","",S61*INDEX(Zutaten!$F$2:$F$101,MATCH(R61,Zutaten!$A$2:$A$101,0))),""))</f>
        <v/>
      </c>
      <c r="U61" s="7" t="n"/>
      <c r="V61" s="9" t="n"/>
      <c r="W61" s="11">
        <f>IF(OR(U61="",V61=""),"",IFERROR(IF(INDEX(Zutaten!$G$2:$G$101,MATCH(U61,Zutaten!$A$2:$A$101,0))&lt;&gt;"Ja","",V61*INDEX(Zutaten!$F$2:$F$101,MATCH(U61,Zutaten!$A$2:$A$101,0))),""))</f>
        <v/>
      </c>
      <c r="X61" s="11">
        <f>IF(A61="","",SUM(H61,K61,N61,Q61,T61,W61))</f>
        <v/>
      </c>
      <c r="Y61" s="14">
        <f>IF(OR(A61="",D61="",D61&lt;=0),"",IFERROR(X61/D61,""))</f>
        <v/>
      </c>
      <c r="Z61" s="11">
        <f>IF(OR(A61="",D61=""),"",D61-X61)</f>
        <v/>
      </c>
      <c r="AA61" s="11">
        <f>IF(OR(A61="",E61="",E61&lt;=0),"",IFERROR(X61/E61,""))</f>
        <v/>
      </c>
      <c r="AB61" s="15">
        <f>IF(A61="","",IF(OR(AND(F61="",G61&lt;&gt;""),AND(F61&lt;&gt;"",OR(G61="",H61="")),AND(I61="",J61&lt;&gt;""),AND(I61&lt;&gt;"",OR(J61="",K61="")),AND(L61="",M61&lt;&gt;""),AND(L61&lt;&gt;"",OR(M61="",N61="")),AND(O61="",P61&lt;&gt;""),AND(O61&lt;&gt;"",OR(P61="",Q61="")),AND(R61="",S61&lt;&gt;""),AND(R61&lt;&gt;"",OR(S61="",T61="")),AND(U61="",V61&lt;&gt;""),AND(U61&lt;&gt;"",OR(V61="",W61=""))),"Eingabe prüfen",IF(COUNTA(F61,I61,L61,O61,R61,U61)=0,"Keine Zutat",IF(D61="","Verkaufspreis fehlt",IF(Y61&gt;Parameter!$B$3,"Warnschwelle überschritten",IF(Y61&gt;E61,"Ziel überschritten","Im Ziel"))))))</f>
        <v/>
      </c>
    </row>
    <row r="62" ht="21" customHeight="1">
      <c r="A62" s="7" t="n"/>
      <c r="B62" s="8" t="n"/>
      <c r="C62" s="12" t="n"/>
      <c r="D62" s="10" t="n"/>
      <c r="E62" s="13">
        <f>IF(A62="","",Parameter!$B$2)</f>
        <v/>
      </c>
      <c r="F62" s="7" t="n"/>
      <c r="G62" s="9" t="n"/>
      <c r="H62" s="11">
        <f>IF(OR(F62="",G62=""),"",IFERROR(IF(INDEX(Zutaten!$G$2:$G$101,MATCH(F62,Zutaten!$A$2:$A$101,0))&lt;&gt;"Ja","",G62*INDEX(Zutaten!$F$2:$F$101,MATCH(F62,Zutaten!$A$2:$A$101,0))),""))</f>
        <v/>
      </c>
      <c r="I62" s="7" t="n"/>
      <c r="J62" s="9" t="n"/>
      <c r="K62" s="11">
        <f>IF(OR(I62="",J62=""),"",IFERROR(IF(INDEX(Zutaten!$G$2:$G$101,MATCH(I62,Zutaten!$A$2:$A$101,0))&lt;&gt;"Ja","",J62*INDEX(Zutaten!$F$2:$F$101,MATCH(I62,Zutaten!$A$2:$A$101,0))),""))</f>
        <v/>
      </c>
      <c r="L62" s="7" t="n"/>
      <c r="M62" s="9" t="n"/>
      <c r="N62" s="11">
        <f>IF(OR(L62="",M62=""),"",IFERROR(IF(INDEX(Zutaten!$G$2:$G$101,MATCH(L62,Zutaten!$A$2:$A$101,0))&lt;&gt;"Ja","",M62*INDEX(Zutaten!$F$2:$F$101,MATCH(L62,Zutaten!$A$2:$A$101,0))),""))</f>
        <v/>
      </c>
      <c r="O62" s="7" t="n"/>
      <c r="P62" s="9" t="n"/>
      <c r="Q62" s="11">
        <f>IF(OR(O62="",P62=""),"",IFERROR(IF(INDEX(Zutaten!$G$2:$G$101,MATCH(O62,Zutaten!$A$2:$A$101,0))&lt;&gt;"Ja","",P62*INDEX(Zutaten!$F$2:$F$101,MATCH(O62,Zutaten!$A$2:$A$101,0))),""))</f>
        <v/>
      </c>
      <c r="R62" s="7" t="n"/>
      <c r="S62" s="9" t="n"/>
      <c r="T62" s="11">
        <f>IF(OR(R62="",S62=""),"",IFERROR(IF(INDEX(Zutaten!$G$2:$G$101,MATCH(R62,Zutaten!$A$2:$A$101,0))&lt;&gt;"Ja","",S62*INDEX(Zutaten!$F$2:$F$101,MATCH(R62,Zutaten!$A$2:$A$101,0))),""))</f>
        <v/>
      </c>
      <c r="U62" s="7" t="n"/>
      <c r="V62" s="9" t="n"/>
      <c r="W62" s="11">
        <f>IF(OR(U62="",V62=""),"",IFERROR(IF(INDEX(Zutaten!$G$2:$G$101,MATCH(U62,Zutaten!$A$2:$A$101,0))&lt;&gt;"Ja","",V62*INDEX(Zutaten!$F$2:$F$101,MATCH(U62,Zutaten!$A$2:$A$101,0))),""))</f>
        <v/>
      </c>
      <c r="X62" s="11">
        <f>IF(A62="","",SUM(H62,K62,N62,Q62,T62,W62))</f>
        <v/>
      </c>
      <c r="Y62" s="14">
        <f>IF(OR(A62="",D62="",D62&lt;=0),"",IFERROR(X62/D62,""))</f>
        <v/>
      </c>
      <c r="Z62" s="11">
        <f>IF(OR(A62="",D62=""),"",D62-X62)</f>
        <v/>
      </c>
      <c r="AA62" s="11">
        <f>IF(OR(A62="",E62="",E62&lt;=0),"",IFERROR(X62/E62,""))</f>
        <v/>
      </c>
      <c r="AB62" s="15">
        <f>IF(A62="","",IF(OR(AND(F62="",G62&lt;&gt;""),AND(F62&lt;&gt;"",OR(G62="",H62="")),AND(I62="",J62&lt;&gt;""),AND(I62&lt;&gt;"",OR(J62="",K62="")),AND(L62="",M62&lt;&gt;""),AND(L62&lt;&gt;"",OR(M62="",N62="")),AND(O62="",P62&lt;&gt;""),AND(O62&lt;&gt;"",OR(P62="",Q62="")),AND(R62="",S62&lt;&gt;""),AND(R62&lt;&gt;"",OR(S62="",T62="")),AND(U62="",V62&lt;&gt;""),AND(U62&lt;&gt;"",OR(V62="",W62=""))),"Eingabe prüfen",IF(COUNTA(F62,I62,L62,O62,R62,U62)=0,"Keine Zutat",IF(D62="","Verkaufspreis fehlt",IF(Y62&gt;Parameter!$B$3,"Warnschwelle überschritten",IF(Y62&gt;E62,"Ziel überschritten","Im Ziel"))))))</f>
        <v/>
      </c>
    </row>
    <row r="63" ht="21" customHeight="1">
      <c r="A63" s="7" t="n"/>
      <c r="B63" s="8" t="n"/>
      <c r="C63" s="12" t="n"/>
      <c r="D63" s="10" t="n"/>
      <c r="E63" s="13">
        <f>IF(A63="","",Parameter!$B$2)</f>
        <v/>
      </c>
      <c r="F63" s="7" t="n"/>
      <c r="G63" s="9" t="n"/>
      <c r="H63" s="11">
        <f>IF(OR(F63="",G63=""),"",IFERROR(IF(INDEX(Zutaten!$G$2:$G$101,MATCH(F63,Zutaten!$A$2:$A$101,0))&lt;&gt;"Ja","",G63*INDEX(Zutaten!$F$2:$F$101,MATCH(F63,Zutaten!$A$2:$A$101,0))),""))</f>
        <v/>
      </c>
      <c r="I63" s="7" t="n"/>
      <c r="J63" s="9" t="n"/>
      <c r="K63" s="11">
        <f>IF(OR(I63="",J63=""),"",IFERROR(IF(INDEX(Zutaten!$G$2:$G$101,MATCH(I63,Zutaten!$A$2:$A$101,0))&lt;&gt;"Ja","",J63*INDEX(Zutaten!$F$2:$F$101,MATCH(I63,Zutaten!$A$2:$A$101,0))),""))</f>
        <v/>
      </c>
      <c r="L63" s="7" t="n"/>
      <c r="M63" s="9" t="n"/>
      <c r="N63" s="11">
        <f>IF(OR(L63="",M63=""),"",IFERROR(IF(INDEX(Zutaten!$G$2:$G$101,MATCH(L63,Zutaten!$A$2:$A$101,0))&lt;&gt;"Ja","",M63*INDEX(Zutaten!$F$2:$F$101,MATCH(L63,Zutaten!$A$2:$A$101,0))),""))</f>
        <v/>
      </c>
      <c r="O63" s="7" t="n"/>
      <c r="P63" s="9" t="n"/>
      <c r="Q63" s="11">
        <f>IF(OR(O63="",P63=""),"",IFERROR(IF(INDEX(Zutaten!$G$2:$G$101,MATCH(O63,Zutaten!$A$2:$A$101,0))&lt;&gt;"Ja","",P63*INDEX(Zutaten!$F$2:$F$101,MATCH(O63,Zutaten!$A$2:$A$101,0))),""))</f>
        <v/>
      </c>
      <c r="R63" s="7" t="n"/>
      <c r="S63" s="9" t="n"/>
      <c r="T63" s="11">
        <f>IF(OR(R63="",S63=""),"",IFERROR(IF(INDEX(Zutaten!$G$2:$G$101,MATCH(R63,Zutaten!$A$2:$A$101,0))&lt;&gt;"Ja","",S63*INDEX(Zutaten!$F$2:$F$101,MATCH(R63,Zutaten!$A$2:$A$101,0))),""))</f>
        <v/>
      </c>
      <c r="U63" s="7" t="n"/>
      <c r="V63" s="9" t="n"/>
      <c r="W63" s="11">
        <f>IF(OR(U63="",V63=""),"",IFERROR(IF(INDEX(Zutaten!$G$2:$G$101,MATCH(U63,Zutaten!$A$2:$A$101,0))&lt;&gt;"Ja","",V63*INDEX(Zutaten!$F$2:$F$101,MATCH(U63,Zutaten!$A$2:$A$101,0))),""))</f>
        <v/>
      </c>
      <c r="X63" s="11">
        <f>IF(A63="","",SUM(H63,K63,N63,Q63,T63,W63))</f>
        <v/>
      </c>
      <c r="Y63" s="14">
        <f>IF(OR(A63="",D63="",D63&lt;=0),"",IFERROR(X63/D63,""))</f>
        <v/>
      </c>
      <c r="Z63" s="11">
        <f>IF(OR(A63="",D63=""),"",D63-X63)</f>
        <v/>
      </c>
      <c r="AA63" s="11">
        <f>IF(OR(A63="",E63="",E63&lt;=0),"",IFERROR(X63/E63,""))</f>
        <v/>
      </c>
      <c r="AB63" s="15">
        <f>IF(A63="","",IF(OR(AND(F63="",G63&lt;&gt;""),AND(F63&lt;&gt;"",OR(G63="",H63="")),AND(I63="",J63&lt;&gt;""),AND(I63&lt;&gt;"",OR(J63="",K63="")),AND(L63="",M63&lt;&gt;""),AND(L63&lt;&gt;"",OR(M63="",N63="")),AND(O63="",P63&lt;&gt;""),AND(O63&lt;&gt;"",OR(P63="",Q63="")),AND(R63="",S63&lt;&gt;""),AND(R63&lt;&gt;"",OR(S63="",T63="")),AND(U63="",V63&lt;&gt;""),AND(U63&lt;&gt;"",OR(V63="",W63=""))),"Eingabe prüfen",IF(COUNTA(F63,I63,L63,O63,R63,U63)=0,"Keine Zutat",IF(D63="","Verkaufspreis fehlt",IF(Y63&gt;Parameter!$B$3,"Warnschwelle überschritten",IF(Y63&gt;E63,"Ziel überschritten","Im Ziel"))))))</f>
        <v/>
      </c>
    </row>
    <row r="64" ht="21" customHeight="1">
      <c r="A64" s="7" t="n"/>
      <c r="B64" s="8" t="n"/>
      <c r="C64" s="12" t="n"/>
      <c r="D64" s="10" t="n"/>
      <c r="E64" s="13">
        <f>IF(A64="","",Parameter!$B$2)</f>
        <v/>
      </c>
      <c r="F64" s="7" t="n"/>
      <c r="G64" s="9" t="n"/>
      <c r="H64" s="11">
        <f>IF(OR(F64="",G64=""),"",IFERROR(IF(INDEX(Zutaten!$G$2:$G$101,MATCH(F64,Zutaten!$A$2:$A$101,0))&lt;&gt;"Ja","",G64*INDEX(Zutaten!$F$2:$F$101,MATCH(F64,Zutaten!$A$2:$A$101,0))),""))</f>
        <v/>
      </c>
      <c r="I64" s="7" t="n"/>
      <c r="J64" s="9" t="n"/>
      <c r="K64" s="11">
        <f>IF(OR(I64="",J64=""),"",IFERROR(IF(INDEX(Zutaten!$G$2:$G$101,MATCH(I64,Zutaten!$A$2:$A$101,0))&lt;&gt;"Ja","",J64*INDEX(Zutaten!$F$2:$F$101,MATCH(I64,Zutaten!$A$2:$A$101,0))),""))</f>
        <v/>
      </c>
      <c r="L64" s="7" t="n"/>
      <c r="M64" s="9" t="n"/>
      <c r="N64" s="11">
        <f>IF(OR(L64="",M64=""),"",IFERROR(IF(INDEX(Zutaten!$G$2:$G$101,MATCH(L64,Zutaten!$A$2:$A$101,0))&lt;&gt;"Ja","",M64*INDEX(Zutaten!$F$2:$F$101,MATCH(L64,Zutaten!$A$2:$A$101,0))),""))</f>
        <v/>
      </c>
      <c r="O64" s="7" t="n"/>
      <c r="P64" s="9" t="n"/>
      <c r="Q64" s="11">
        <f>IF(OR(O64="",P64=""),"",IFERROR(IF(INDEX(Zutaten!$G$2:$G$101,MATCH(O64,Zutaten!$A$2:$A$101,0))&lt;&gt;"Ja","",P64*INDEX(Zutaten!$F$2:$F$101,MATCH(O64,Zutaten!$A$2:$A$101,0))),""))</f>
        <v/>
      </c>
      <c r="R64" s="7" t="n"/>
      <c r="S64" s="9" t="n"/>
      <c r="T64" s="11">
        <f>IF(OR(R64="",S64=""),"",IFERROR(IF(INDEX(Zutaten!$G$2:$G$101,MATCH(R64,Zutaten!$A$2:$A$101,0))&lt;&gt;"Ja","",S64*INDEX(Zutaten!$F$2:$F$101,MATCH(R64,Zutaten!$A$2:$A$101,0))),""))</f>
        <v/>
      </c>
      <c r="U64" s="7" t="n"/>
      <c r="V64" s="9" t="n"/>
      <c r="W64" s="11">
        <f>IF(OR(U64="",V64=""),"",IFERROR(IF(INDEX(Zutaten!$G$2:$G$101,MATCH(U64,Zutaten!$A$2:$A$101,0))&lt;&gt;"Ja","",V64*INDEX(Zutaten!$F$2:$F$101,MATCH(U64,Zutaten!$A$2:$A$101,0))),""))</f>
        <v/>
      </c>
      <c r="X64" s="11">
        <f>IF(A64="","",SUM(H64,K64,N64,Q64,T64,W64))</f>
        <v/>
      </c>
      <c r="Y64" s="14">
        <f>IF(OR(A64="",D64="",D64&lt;=0),"",IFERROR(X64/D64,""))</f>
        <v/>
      </c>
      <c r="Z64" s="11">
        <f>IF(OR(A64="",D64=""),"",D64-X64)</f>
        <v/>
      </c>
      <c r="AA64" s="11">
        <f>IF(OR(A64="",E64="",E64&lt;=0),"",IFERROR(X64/E64,""))</f>
        <v/>
      </c>
      <c r="AB64" s="15">
        <f>IF(A64="","",IF(OR(AND(F64="",G64&lt;&gt;""),AND(F64&lt;&gt;"",OR(G64="",H64="")),AND(I64="",J64&lt;&gt;""),AND(I64&lt;&gt;"",OR(J64="",K64="")),AND(L64="",M64&lt;&gt;""),AND(L64&lt;&gt;"",OR(M64="",N64="")),AND(O64="",P64&lt;&gt;""),AND(O64&lt;&gt;"",OR(P64="",Q64="")),AND(R64="",S64&lt;&gt;""),AND(R64&lt;&gt;"",OR(S64="",T64="")),AND(U64="",V64&lt;&gt;""),AND(U64&lt;&gt;"",OR(V64="",W64=""))),"Eingabe prüfen",IF(COUNTA(F64,I64,L64,O64,R64,U64)=0,"Keine Zutat",IF(D64="","Verkaufspreis fehlt",IF(Y64&gt;Parameter!$B$3,"Warnschwelle überschritten",IF(Y64&gt;E64,"Ziel überschritten","Im Ziel"))))))</f>
        <v/>
      </c>
    </row>
    <row r="65" ht="21" customHeight="1">
      <c r="A65" s="7" t="n"/>
      <c r="B65" s="8" t="n"/>
      <c r="C65" s="12" t="n"/>
      <c r="D65" s="10" t="n"/>
      <c r="E65" s="13">
        <f>IF(A65="","",Parameter!$B$2)</f>
        <v/>
      </c>
      <c r="F65" s="7" t="n"/>
      <c r="G65" s="9" t="n"/>
      <c r="H65" s="11">
        <f>IF(OR(F65="",G65=""),"",IFERROR(IF(INDEX(Zutaten!$G$2:$G$101,MATCH(F65,Zutaten!$A$2:$A$101,0))&lt;&gt;"Ja","",G65*INDEX(Zutaten!$F$2:$F$101,MATCH(F65,Zutaten!$A$2:$A$101,0))),""))</f>
        <v/>
      </c>
      <c r="I65" s="7" t="n"/>
      <c r="J65" s="9" t="n"/>
      <c r="K65" s="11">
        <f>IF(OR(I65="",J65=""),"",IFERROR(IF(INDEX(Zutaten!$G$2:$G$101,MATCH(I65,Zutaten!$A$2:$A$101,0))&lt;&gt;"Ja","",J65*INDEX(Zutaten!$F$2:$F$101,MATCH(I65,Zutaten!$A$2:$A$101,0))),""))</f>
        <v/>
      </c>
      <c r="L65" s="7" t="n"/>
      <c r="M65" s="9" t="n"/>
      <c r="N65" s="11">
        <f>IF(OR(L65="",M65=""),"",IFERROR(IF(INDEX(Zutaten!$G$2:$G$101,MATCH(L65,Zutaten!$A$2:$A$101,0))&lt;&gt;"Ja","",M65*INDEX(Zutaten!$F$2:$F$101,MATCH(L65,Zutaten!$A$2:$A$101,0))),""))</f>
        <v/>
      </c>
      <c r="O65" s="7" t="n"/>
      <c r="P65" s="9" t="n"/>
      <c r="Q65" s="11">
        <f>IF(OR(O65="",P65=""),"",IFERROR(IF(INDEX(Zutaten!$G$2:$G$101,MATCH(O65,Zutaten!$A$2:$A$101,0))&lt;&gt;"Ja","",P65*INDEX(Zutaten!$F$2:$F$101,MATCH(O65,Zutaten!$A$2:$A$101,0))),""))</f>
        <v/>
      </c>
      <c r="R65" s="7" t="n"/>
      <c r="S65" s="9" t="n"/>
      <c r="T65" s="11">
        <f>IF(OR(R65="",S65=""),"",IFERROR(IF(INDEX(Zutaten!$G$2:$G$101,MATCH(R65,Zutaten!$A$2:$A$101,0))&lt;&gt;"Ja","",S65*INDEX(Zutaten!$F$2:$F$101,MATCH(R65,Zutaten!$A$2:$A$101,0))),""))</f>
        <v/>
      </c>
      <c r="U65" s="7" t="n"/>
      <c r="V65" s="9" t="n"/>
      <c r="W65" s="11">
        <f>IF(OR(U65="",V65=""),"",IFERROR(IF(INDEX(Zutaten!$G$2:$G$101,MATCH(U65,Zutaten!$A$2:$A$101,0))&lt;&gt;"Ja","",V65*INDEX(Zutaten!$F$2:$F$101,MATCH(U65,Zutaten!$A$2:$A$101,0))),""))</f>
        <v/>
      </c>
      <c r="X65" s="11">
        <f>IF(A65="","",SUM(H65,K65,N65,Q65,T65,W65))</f>
        <v/>
      </c>
      <c r="Y65" s="14">
        <f>IF(OR(A65="",D65="",D65&lt;=0),"",IFERROR(X65/D65,""))</f>
        <v/>
      </c>
      <c r="Z65" s="11">
        <f>IF(OR(A65="",D65=""),"",D65-X65)</f>
        <v/>
      </c>
      <c r="AA65" s="11">
        <f>IF(OR(A65="",E65="",E65&lt;=0),"",IFERROR(X65/E65,""))</f>
        <v/>
      </c>
      <c r="AB65" s="15">
        <f>IF(A65="","",IF(OR(AND(F65="",G65&lt;&gt;""),AND(F65&lt;&gt;"",OR(G65="",H65="")),AND(I65="",J65&lt;&gt;""),AND(I65&lt;&gt;"",OR(J65="",K65="")),AND(L65="",M65&lt;&gt;""),AND(L65&lt;&gt;"",OR(M65="",N65="")),AND(O65="",P65&lt;&gt;""),AND(O65&lt;&gt;"",OR(P65="",Q65="")),AND(R65="",S65&lt;&gt;""),AND(R65&lt;&gt;"",OR(S65="",T65="")),AND(U65="",V65&lt;&gt;""),AND(U65&lt;&gt;"",OR(V65="",W65=""))),"Eingabe prüfen",IF(COUNTA(F65,I65,L65,O65,R65,U65)=0,"Keine Zutat",IF(D65="","Verkaufspreis fehlt",IF(Y65&gt;Parameter!$B$3,"Warnschwelle überschritten",IF(Y65&gt;E65,"Ziel überschritten","Im Ziel"))))))</f>
        <v/>
      </c>
    </row>
    <row r="66" ht="21" customHeight="1">
      <c r="A66" s="7" t="n"/>
      <c r="B66" s="8" t="n"/>
      <c r="C66" s="12" t="n"/>
      <c r="D66" s="10" t="n"/>
      <c r="E66" s="13">
        <f>IF(A66="","",Parameter!$B$2)</f>
        <v/>
      </c>
      <c r="F66" s="7" t="n"/>
      <c r="G66" s="9" t="n"/>
      <c r="H66" s="11">
        <f>IF(OR(F66="",G66=""),"",IFERROR(IF(INDEX(Zutaten!$G$2:$G$101,MATCH(F66,Zutaten!$A$2:$A$101,0))&lt;&gt;"Ja","",G66*INDEX(Zutaten!$F$2:$F$101,MATCH(F66,Zutaten!$A$2:$A$101,0))),""))</f>
        <v/>
      </c>
      <c r="I66" s="7" t="n"/>
      <c r="J66" s="9" t="n"/>
      <c r="K66" s="11">
        <f>IF(OR(I66="",J66=""),"",IFERROR(IF(INDEX(Zutaten!$G$2:$G$101,MATCH(I66,Zutaten!$A$2:$A$101,0))&lt;&gt;"Ja","",J66*INDEX(Zutaten!$F$2:$F$101,MATCH(I66,Zutaten!$A$2:$A$101,0))),""))</f>
        <v/>
      </c>
      <c r="L66" s="7" t="n"/>
      <c r="M66" s="9" t="n"/>
      <c r="N66" s="11">
        <f>IF(OR(L66="",M66=""),"",IFERROR(IF(INDEX(Zutaten!$G$2:$G$101,MATCH(L66,Zutaten!$A$2:$A$101,0))&lt;&gt;"Ja","",M66*INDEX(Zutaten!$F$2:$F$101,MATCH(L66,Zutaten!$A$2:$A$101,0))),""))</f>
        <v/>
      </c>
      <c r="O66" s="7" t="n"/>
      <c r="P66" s="9" t="n"/>
      <c r="Q66" s="11">
        <f>IF(OR(O66="",P66=""),"",IFERROR(IF(INDEX(Zutaten!$G$2:$G$101,MATCH(O66,Zutaten!$A$2:$A$101,0))&lt;&gt;"Ja","",P66*INDEX(Zutaten!$F$2:$F$101,MATCH(O66,Zutaten!$A$2:$A$101,0))),""))</f>
        <v/>
      </c>
      <c r="R66" s="7" t="n"/>
      <c r="S66" s="9" t="n"/>
      <c r="T66" s="11">
        <f>IF(OR(R66="",S66=""),"",IFERROR(IF(INDEX(Zutaten!$G$2:$G$101,MATCH(R66,Zutaten!$A$2:$A$101,0))&lt;&gt;"Ja","",S66*INDEX(Zutaten!$F$2:$F$101,MATCH(R66,Zutaten!$A$2:$A$101,0))),""))</f>
        <v/>
      </c>
      <c r="U66" s="7" t="n"/>
      <c r="V66" s="9" t="n"/>
      <c r="W66" s="11">
        <f>IF(OR(U66="",V66=""),"",IFERROR(IF(INDEX(Zutaten!$G$2:$G$101,MATCH(U66,Zutaten!$A$2:$A$101,0))&lt;&gt;"Ja","",V66*INDEX(Zutaten!$F$2:$F$101,MATCH(U66,Zutaten!$A$2:$A$101,0))),""))</f>
        <v/>
      </c>
      <c r="X66" s="11">
        <f>IF(A66="","",SUM(H66,K66,N66,Q66,T66,W66))</f>
        <v/>
      </c>
      <c r="Y66" s="14">
        <f>IF(OR(A66="",D66="",D66&lt;=0),"",IFERROR(X66/D66,""))</f>
        <v/>
      </c>
      <c r="Z66" s="11">
        <f>IF(OR(A66="",D66=""),"",D66-X66)</f>
        <v/>
      </c>
      <c r="AA66" s="11">
        <f>IF(OR(A66="",E66="",E66&lt;=0),"",IFERROR(X66/E66,""))</f>
        <v/>
      </c>
      <c r="AB66" s="15">
        <f>IF(A66="","",IF(OR(AND(F66="",G66&lt;&gt;""),AND(F66&lt;&gt;"",OR(G66="",H66="")),AND(I66="",J66&lt;&gt;""),AND(I66&lt;&gt;"",OR(J66="",K66="")),AND(L66="",M66&lt;&gt;""),AND(L66&lt;&gt;"",OR(M66="",N66="")),AND(O66="",P66&lt;&gt;""),AND(O66&lt;&gt;"",OR(P66="",Q66="")),AND(R66="",S66&lt;&gt;""),AND(R66&lt;&gt;"",OR(S66="",T66="")),AND(U66="",V66&lt;&gt;""),AND(U66&lt;&gt;"",OR(V66="",W66=""))),"Eingabe prüfen",IF(COUNTA(F66,I66,L66,O66,R66,U66)=0,"Keine Zutat",IF(D66="","Verkaufspreis fehlt",IF(Y66&gt;Parameter!$B$3,"Warnschwelle überschritten",IF(Y66&gt;E66,"Ziel überschritten","Im Ziel"))))))</f>
        <v/>
      </c>
    </row>
    <row r="67" ht="21" customHeight="1">
      <c r="A67" s="7" t="n"/>
      <c r="B67" s="8" t="n"/>
      <c r="C67" s="12" t="n"/>
      <c r="D67" s="10" t="n"/>
      <c r="E67" s="13">
        <f>IF(A67="","",Parameter!$B$2)</f>
        <v/>
      </c>
      <c r="F67" s="7" t="n"/>
      <c r="G67" s="9" t="n"/>
      <c r="H67" s="11">
        <f>IF(OR(F67="",G67=""),"",IFERROR(IF(INDEX(Zutaten!$G$2:$G$101,MATCH(F67,Zutaten!$A$2:$A$101,0))&lt;&gt;"Ja","",G67*INDEX(Zutaten!$F$2:$F$101,MATCH(F67,Zutaten!$A$2:$A$101,0))),""))</f>
        <v/>
      </c>
      <c r="I67" s="7" t="n"/>
      <c r="J67" s="9" t="n"/>
      <c r="K67" s="11">
        <f>IF(OR(I67="",J67=""),"",IFERROR(IF(INDEX(Zutaten!$G$2:$G$101,MATCH(I67,Zutaten!$A$2:$A$101,0))&lt;&gt;"Ja","",J67*INDEX(Zutaten!$F$2:$F$101,MATCH(I67,Zutaten!$A$2:$A$101,0))),""))</f>
        <v/>
      </c>
      <c r="L67" s="7" t="n"/>
      <c r="M67" s="9" t="n"/>
      <c r="N67" s="11">
        <f>IF(OR(L67="",M67=""),"",IFERROR(IF(INDEX(Zutaten!$G$2:$G$101,MATCH(L67,Zutaten!$A$2:$A$101,0))&lt;&gt;"Ja","",M67*INDEX(Zutaten!$F$2:$F$101,MATCH(L67,Zutaten!$A$2:$A$101,0))),""))</f>
        <v/>
      </c>
      <c r="O67" s="7" t="n"/>
      <c r="P67" s="9" t="n"/>
      <c r="Q67" s="11">
        <f>IF(OR(O67="",P67=""),"",IFERROR(IF(INDEX(Zutaten!$G$2:$G$101,MATCH(O67,Zutaten!$A$2:$A$101,0))&lt;&gt;"Ja","",P67*INDEX(Zutaten!$F$2:$F$101,MATCH(O67,Zutaten!$A$2:$A$101,0))),""))</f>
        <v/>
      </c>
      <c r="R67" s="7" t="n"/>
      <c r="S67" s="9" t="n"/>
      <c r="T67" s="11">
        <f>IF(OR(R67="",S67=""),"",IFERROR(IF(INDEX(Zutaten!$G$2:$G$101,MATCH(R67,Zutaten!$A$2:$A$101,0))&lt;&gt;"Ja","",S67*INDEX(Zutaten!$F$2:$F$101,MATCH(R67,Zutaten!$A$2:$A$101,0))),""))</f>
        <v/>
      </c>
      <c r="U67" s="7" t="n"/>
      <c r="V67" s="9" t="n"/>
      <c r="W67" s="11">
        <f>IF(OR(U67="",V67=""),"",IFERROR(IF(INDEX(Zutaten!$G$2:$G$101,MATCH(U67,Zutaten!$A$2:$A$101,0))&lt;&gt;"Ja","",V67*INDEX(Zutaten!$F$2:$F$101,MATCH(U67,Zutaten!$A$2:$A$101,0))),""))</f>
        <v/>
      </c>
      <c r="X67" s="11">
        <f>IF(A67="","",SUM(H67,K67,N67,Q67,T67,W67))</f>
        <v/>
      </c>
      <c r="Y67" s="14">
        <f>IF(OR(A67="",D67="",D67&lt;=0),"",IFERROR(X67/D67,""))</f>
        <v/>
      </c>
      <c r="Z67" s="11">
        <f>IF(OR(A67="",D67=""),"",D67-X67)</f>
        <v/>
      </c>
      <c r="AA67" s="11">
        <f>IF(OR(A67="",E67="",E67&lt;=0),"",IFERROR(X67/E67,""))</f>
        <v/>
      </c>
      <c r="AB67" s="15">
        <f>IF(A67="","",IF(OR(AND(F67="",G67&lt;&gt;""),AND(F67&lt;&gt;"",OR(G67="",H67="")),AND(I67="",J67&lt;&gt;""),AND(I67&lt;&gt;"",OR(J67="",K67="")),AND(L67="",M67&lt;&gt;""),AND(L67&lt;&gt;"",OR(M67="",N67="")),AND(O67="",P67&lt;&gt;""),AND(O67&lt;&gt;"",OR(P67="",Q67="")),AND(R67="",S67&lt;&gt;""),AND(R67&lt;&gt;"",OR(S67="",T67="")),AND(U67="",V67&lt;&gt;""),AND(U67&lt;&gt;"",OR(V67="",W67=""))),"Eingabe prüfen",IF(COUNTA(F67,I67,L67,O67,R67,U67)=0,"Keine Zutat",IF(D67="","Verkaufspreis fehlt",IF(Y67&gt;Parameter!$B$3,"Warnschwelle überschritten",IF(Y67&gt;E67,"Ziel überschritten","Im Ziel"))))))</f>
        <v/>
      </c>
    </row>
    <row r="68" ht="21" customHeight="1">
      <c r="A68" s="7" t="n"/>
      <c r="B68" s="8" t="n"/>
      <c r="C68" s="12" t="n"/>
      <c r="D68" s="10" t="n"/>
      <c r="E68" s="13">
        <f>IF(A68="","",Parameter!$B$2)</f>
        <v/>
      </c>
      <c r="F68" s="7" t="n"/>
      <c r="G68" s="9" t="n"/>
      <c r="H68" s="11">
        <f>IF(OR(F68="",G68=""),"",IFERROR(IF(INDEX(Zutaten!$G$2:$G$101,MATCH(F68,Zutaten!$A$2:$A$101,0))&lt;&gt;"Ja","",G68*INDEX(Zutaten!$F$2:$F$101,MATCH(F68,Zutaten!$A$2:$A$101,0))),""))</f>
        <v/>
      </c>
      <c r="I68" s="7" t="n"/>
      <c r="J68" s="9" t="n"/>
      <c r="K68" s="11">
        <f>IF(OR(I68="",J68=""),"",IFERROR(IF(INDEX(Zutaten!$G$2:$G$101,MATCH(I68,Zutaten!$A$2:$A$101,0))&lt;&gt;"Ja","",J68*INDEX(Zutaten!$F$2:$F$101,MATCH(I68,Zutaten!$A$2:$A$101,0))),""))</f>
        <v/>
      </c>
      <c r="L68" s="7" t="n"/>
      <c r="M68" s="9" t="n"/>
      <c r="N68" s="11">
        <f>IF(OR(L68="",M68=""),"",IFERROR(IF(INDEX(Zutaten!$G$2:$G$101,MATCH(L68,Zutaten!$A$2:$A$101,0))&lt;&gt;"Ja","",M68*INDEX(Zutaten!$F$2:$F$101,MATCH(L68,Zutaten!$A$2:$A$101,0))),""))</f>
        <v/>
      </c>
      <c r="O68" s="7" t="n"/>
      <c r="P68" s="9" t="n"/>
      <c r="Q68" s="11">
        <f>IF(OR(O68="",P68=""),"",IFERROR(IF(INDEX(Zutaten!$G$2:$G$101,MATCH(O68,Zutaten!$A$2:$A$101,0))&lt;&gt;"Ja","",P68*INDEX(Zutaten!$F$2:$F$101,MATCH(O68,Zutaten!$A$2:$A$101,0))),""))</f>
        <v/>
      </c>
      <c r="R68" s="7" t="n"/>
      <c r="S68" s="9" t="n"/>
      <c r="T68" s="11">
        <f>IF(OR(R68="",S68=""),"",IFERROR(IF(INDEX(Zutaten!$G$2:$G$101,MATCH(R68,Zutaten!$A$2:$A$101,0))&lt;&gt;"Ja","",S68*INDEX(Zutaten!$F$2:$F$101,MATCH(R68,Zutaten!$A$2:$A$101,0))),""))</f>
        <v/>
      </c>
      <c r="U68" s="7" t="n"/>
      <c r="V68" s="9" t="n"/>
      <c r="W68" s="11">
        <f>IF(OR(U68="",V68=""),"",IFERROR(IF(INDEX(Zutaten!$G$2:$G$101,MATCH(U68,Zutaten!$A$2:$A$101,0))&lt;&gt;"Ja","",V68*INDEX(Zutaten!$F$2:$F$101,MATCH(U68,Zutaten!$A$2:$A$101,0))),""))</f>
        <v/>
      </c>
      <c r="X68" s="11">
        <f>IF(A68="","",SUM(H68,K68,N68,Q68,T68,W68))</f>
        <v/>
      </c>
      <c r="Y68" s="14">
        <f>IF(OR(A68="",D68="",D68&lt;=0),"",IFERROR(X68/D68,""))</f>
        <v/>
      </c>
      <c r="Z68" s="11">
        <f>IF(OR(A68="",D68=""),"",D68-X68)</f>
        <v/>
      </c>
      <c r="AA68" s="11">
        <f>IF(OR(A68="",E68="",E68&lt;=0),"",IFERROR(X68/E68,""))</f>
        <v/>
      </c>
      <c r="AB68" s="15">
        <f>IF(A68="","",IF(OR(AND(F68="",G68&lt;&gt;""),AND(F68&lt;&gt;"",OR(G68="",H68="")),AND(I68="",J68&lt;&gt;""),AND(I68&lt;&gt;"",OR(J68="",K68="")),AND(L68="",M68&lt;&gt;""),AND(L68&lt;&gt;"",OR(M68="",N68="")),AND(O68="",P68&lt;&gt;""),AND(O68&lt;&gt;"",OR(P68="",Q68="")),AND(R68="",S68&lt;&gt;""),AND(R68&lt;&gt;"",OR(S68="",T68="")),AND(U68="",V68&lt;&gt;""),AND(U68&lt;&gt;"",OR(V68="",W68=""))),"Eingabe prüfen",IF(COUNTA(F68,I68,L68,O68,R68,U68)=0,"Keine Zutat",IF(D68="","Verkaufspreis fehlt",IF(Y68&gt;Parameter!$B$3,"Warnschwelle überschritten",IF(Y68&gt;E68,"Ziel überschritten","Im Ziel"))))))</f>
        <v/>
      </c>
    </row>
    <row r="69" ht="21" customHeight="1">
      <c r="A69" s="7" t="n"/>
      <c r="B69" s="8" t="n"/>
      <c r="C69" s="12" t="n"/>
      <c r="D69" s="10" t="n"/>
      <c r="E69" s="13">
        <f>IF(A69="","",Parameter!$B$2)</f>
        <v/>
      </c>
      <c r="F69" s="7" t="n"/>
      <c r="G69" s="9" t="n"/>
      <c r="H69" s="11">
        <f>IF(OR(F69="",G69=""),"",IFERROR(IF(INDEX(Zutaten!$G$2:$G$101,MATCH(F69,Zutaten!$A$2:$A$101,0))&lt;&gt;"Ja","",G69*INDEX(Zutaten!$F$2:$F$101,MATCH(F69,Zutaten!$A$2:$A$101,0))),""))</f>
        <v/>
      </c>
      <c r="I69" s="7" t="n"/>
      <c r="J69" s="9" t="n"/>
      <c r="K69" s="11">
        <f>IF(OR(I69="",J69=""),"",IFERROR(IF(INDEX(Zutaten!$G$2:$G$101,MATCH(I69,Zutaten!$A$2:$A$101,0))&lt;&gt;"Ja","",J69*INDEX(Zutaten!$F$2:$F$101,MATCH(I69,Zutaten!$A$2:$A$101,0))),""))</f>
        <v/>
      </c>
      <c r="L69" s="7" t="n"/>
      <c r="M69" s="9" t="n"/>
      <c r="N69" s="11">
        <f>IF(OR(L69="",M69=""),"",IFERROR(IF(INDEX(Zutaten!$G$2:$G$101,MATCH(L69,Zutaten!$A$2:$A$101,0))&lt;&gt;"Ja","",M69*INDEX(Zutaten!$F$2:$F$101,MATCH(L69,Zutaten!$A$2:$A$101,0))),""))</f>
        <v/>
      </c>
      <c r="O69" s="7" t="n"/>
      <c r="P69" s="9" t="n"/>
      <c r="Q69" s="11">
        <f>IF(OR(O69="",P69=""),"",IFERROR(IF(INDEX(Zutaten!$G$2:$G$101,MATCH(O69,Zutaten!$A$2:$A$101,0))&lt;&gt;"Ja","",P69*INDEX(Zutaten!$F$2:$F$101,MATCH(O69,Zutaten!$A$2:$A$101,0))),""))</f>
        <v/>
      </c>
      <c r="R69" s="7" t="n"/>
      <c r="S69" s="9" t="n"/>
      <c r="T69" s="11">
        <f>IF(OR(R69="",S69=""),"",IFERROR(IF(INDEX(Zutaten!$G$2:$G$101,MATCH(R69,Zutaten!$A$2:$A$101,0))&lt;&gt;"Ja","",S69*INDEX(Zutaten!$F$2:$F$101,MATCH(R69,Zutaten!$A$2:$A$101,0))),""))</f>
        <v/>
      </c>
      <c r="U69" s="7" t="n"/>
      <c r="V69" s="9" t="n"/>
      <c r="W69" s="11">
        <f>IF(OR(U69="",V69=""),"",IFERROR(IF(INDEX(Zutaten!$G$2:$G$101,MATCH(U69,Zutaten!$A$2:$A$101,0))&lt;&gt;"Ja","",V69*INDEX(Zutaten!$F$2:$F$101,MATCH(U69,Zutaten!$A$2:$A$101,0))),""))</f>
        <v/>
      </c>
      <c r="X69" s="11">
        <f>IF(A69="","",SUM(H69,K69,N69,Q69,T69,W69))</f>
        <v/>
      </c>
      <c r="Y69" s="14">
        <f>IF(OR(A69="",D69="",D69&lt;=0),"",IFERROR(X69/D69,""))</f>
        <v/>
      </c>
      <c r="Z69" s="11">
        <f>IF(OR(A69="",D69=""),"",D69-X69)</f>
        <v/>
      </c>
      <c r="AA69" s="11">
        <f>IF(OR(A69="",E69="",E69&lt;=0),"",IFERROR(X69/E69,""))</f>
        <v/>
      </c>
      <c r="AB69" s="15">
        <f>IF(A69="","",IF(OR(AND(F69="",G69&lt;&gt;""),AND(F69&lt;&gt;"",OR(G69="",H69="")),AND(I69="",J69&lt;&gt;""),AND(I69&lt;&gt;"",OR(J69="",K69="")),AND(L69="",M69&lt;&gt;""),AND(L69&lt;&gt;"",OR(M69="",N69="")),AND(O69="",P69&lt;&gt;""),AND(O69&lt;&gt;"",OR(P69="",Q69="")),AND(R69="",S69&lt;&gt;""),AND(R69&lt;&gt;"",OR(S69="",T69="")),AND(U69="",V69&lt;&gt;""),AND(U69&lt;&gt;"",OR(V69="",W69=""))),"Eingabe prüfen",IF(COUNTA(F69,I69,L69,O69,R69,U69)=0,"Keine Zutat",IF(D69="","Verkaufspreis fehlt",IF(Y69&gt;Parameter!$B$3,"Warnschwelle überschritten",IF(Y69&gt;E69,"Ziel überschritten","Im Ziel"))))))</f>
        <v/>
      </c>
    </row>
    <row r="70" ht="21" customHeight="1">
      <c r="A70" s="7" t="n"/>
      <c r="B70" s="8" t="n"/>
      <c r="C70" s="12" t="n"/>
      <c r="D70" s="10" t="n"/>
      <c r="E70" s="13">
        <f>IF(A70="","",Parameter!$B$2)</f>
        <v/>
      </c>
      <c r="F70" s="7" t="n"/>
      <c r="G70" s="9" t="n"/>
      <c r="H70" s="11">
        <f>IF(OR(F70="",G70=""),"",IFERROR(IF(INDEX(Zutaten!$G$2:$G$101,MATCH(F70,Zutaten!$A$2:$A$101,0))&lt;&gt;"Ja","",G70*INDEX(Zutaten!$F$2:$F$101,MATCH(F70,Zutaten!$A$2:$A$101,0))),""))</f>
        <v/>
      </c>
      <c r="I70" s="7" t="n"/>
      <c r="J70" s="9" t="n"/>
      <c r="K70" s="11">
        <f>IF(OR(I70="",J70=""),"",IFERROR(IF(INDEX(Zutaten!$G$2:$G$101,MATCH(I70,Zutaten!$A$2:$A$101,0))&lt;&gt;"Ja","",J70*INDEX(Zutaten!$F$2:$F$101,MATCH(I70,Zutaten!$A$2:$A$101,0))),""))</f>
        <v/>
      </c>
      <c r="L70" s="7" t="n"/>
      <c r="M70" s="9" t="n"/>
      <c r="N70" s="11">
        <f>IF(OR(L70="",M70=""),"",IFERROR(IF(INDEX(Zutaten!$G$2:$G$101,MATCH(L70,Zutaten!$A$2:$A$101,0))&lt;&gt;"Ja","",M70*INDEX(Zutaten!$F$2:$F$101,MATCH(L70,Zutaten!$A$2:$A$101,0))),""))</f>
        <v/>
      </c>
      <c r="O70" s="7" t="n"/>
      <c r="P70" s="9" t="n"/>
      <c r="Q70" s="11">
        <f>IF(OR(O70="",P70=""),"",IFERROR(IF(INDEX(Zutaten!$G$2:$G$101,MATCH(O70,Zutaten!$A$2:$A$101,0))&lt;&gt;"Ja","",P70*INDEX(Zutaten!$F$2:$F$101,MATCH(O70,Zutaten!$A$2:$A$101,0))),""))</f>
        <v/>
      </c>
      <c r="R70" s="7" t="n"/>
      <c r="S70" s="9" t="n"/>
      <c r="T70" s="11">
        <f>IF(OR(R70="",S70=""),"",IFERROR(IF(INDEX(Zutaten!$G$2:$G$101,MATCH(R70,Zutaten!$A$2:$A$101,0))&lt;&gt;"Ja","",S70*INDEX(Zutaten!$F$2:$F$101,MATCH(R70,Zutaten!$A$2:$A$101,0))),""))</f>
        <v/>
      </c>
      <c r="U70" s="7" t="n"/>
      <c r="V70" s="9" t="n"/>
      <c r="W70" s="11">
        <f>IF(OR(U70="",V70=""),"",IFERROR(IF(INDEX(Zutaten!$G$2:$G$101,MATCH(U70,Zutaten!$A$2:$A$101,0))&lt;&gt;"Ja","",V70*INDEX(Zutaten!$F$2:$F$101,MATCH(U70,Zutaten!$A$2:$A$101,0))),""))</f>
        <v/>
      </c>
      <c r="X70" s="11">
        <f>IF(A70="","",SUM(H70,K70,N70,Q70,T70,W70))</f>
        <v/>
      </c>
      <c r="Y70" s="14">
        <f>IF(OR(A70="",D70="",D70&lt;=0),"",IFERROR(X70/D70,""))</f>
        <v/>
      </c>
      <c r="Z70" s="11">
        <f>IF(OR(A70="",D70=""),"",D70-X70)</f>
        <v/>
      </c>
      <c r="AA70" s="11">
        <f>IF(OR(A70="",E70="",E70&lt;=0),"",IFERROR(X70/E70,""))</f>
        <v/>
      </c>
      <c r="AB70" s="15">
        <f>IF(A70="","",IF(OR(AND(F70="",G70&lt;&gt;""),AND(F70&lt;&gt;"",OR(G70="",H70="")),AND(I70="",J70&lt;&gt;""),AND(I70&lt;&gt;"",OR(J70="",K70="")),AND(L70="",M70&lt;&gt;""),AND(L70&lt;&gt;"",OR(M70="",N70="")),AND(O70="",P70&lt;&gt;""),AND(O70&lt;&gt;"",OR(P70="",Q70="")),AND(R70="",S70&lt;&gt;""),AND(R70&lt;&gt;"",OR(S70="",T70="")),AND(U70="",V70&lt;&gt;""),AND(U70&lt;&gt;"",OR(V70="",W70=""))),"Eingabe prüfen",IF(COUNTA(F70,I70,L70,O70,R70,U70)=0,"Keine Zutat",IF(D70="","Verkaufspreis fehlt",IF(Y70&gt;Parameter!$B$3,"Warnschwelle überschritten",IF(Y70&gt;E70,"Ziel überschritten","Im Ziel"))))))</f>
        <v/>
      </c>
    </row>
    <row r="71" ht="21" customHeight="1">
      <c r="A71" s="7" t="n"/>
      <c r="B71" s="8" t="n"/>
      <c r="C71" s="12" t="n"/>
      <c r="D71" s="10" t="n"/>
      <c r="E71" s="13">
        <f>IF(A71="","",Parameter!$B$2)</f>
        <v/>
      </c>
      <c r="F71" s="7" t="n"/>
      <c r="G71" s="9" t="n"/>
      <c r="H71" s="11">
        <f>IF(OR(F71="",G71=""),"",IFERROR(IF(INDEX(Zutaten!$G$2:$G$101,MATCH(F71,Zutaten!$A$2:$A$101,0))&lt;&gt;"Ja","",G71*INDEX(Zutaten!$F$2:$F$101,MATCH(F71,Zutaten!$A$2:$A$101,0))),""))</f>
        <v/>
      </c>
      <c r="I71" s="7" t="n"/>
      <c r="J71" s="9" t="n"/>
      <c r="K71" s="11">
        <f>IF(OR(I71="",J71=""),"",IFERROR(IF(INDEX(Zutaten!$G$2:$G$101,MATCH(I71,Zutaten!$A$2:$A$101,0))&lt;&gt;"Ja","",J71*INDEX(Zutaten!$F$2:$F$101,MATCH(I71,Zutaten!$A$2:$A$101,0))),""))</f>
        <v/>
      </c>
      <c r="L71" s="7" t="n"/>
      <c r="M71" s="9" t="n"/>
      <c r="N71" s="11">
        <f>IF(OR(L71="",M71=""),"",IFERROR(IF(INDEX(Zutaten!$G$2:$G$101,MATCH(L71,Zutaten!$A$2:$A$101,0))&lt;&gt;"Ja","",M71*INDEX(Zutaten!$F$2:$F$101,MATCH(L71,Zutaten!$A$2:$A$101,0))),""))</f>
        <v/>
      </c>
      <c r="O71" s="7" t="n"/>
      <c r="P71" s="9" t="n"/>
      <c r="Q71" s="11">
        <f>IF(OR(O71="",P71=""),"",IFERROR(IF(INDEX(Zutaten!$G$2:$G$101,MATCH(O71,Zutaten!$A$2:$A$101,0))&lt;&gt;"Ja","",P71*INDEX(Zutaten!$F$2:$F$101,MATCH(O71,Zutaten!$A$2:$A$101,0))),""))</f>
        <v/>
      </c>
      <c r="R71" s="7" t="n"/>
      <c r="S71" s="9" t="n"/>
      <c r="T71" s="11">
        <f>IF(OR(R71="",S71=""),"",IFERROR(IF(INDEX(Zutaten!$G$2:$G$101,MATCH(R71,Zutaten!$A$2:$A$101,0))&lt;&gt;"Ja","",S71*INDEX(Zutaten!$F$2:$F$101,MATCH(R71,Zutaten!$A$2:$A$101,0))),""))</f>
        <v/>
      </c>
      <c r="U71" s="7" t="n"/>
      <c r="V71" s="9" t="n"/>
      <c r="W71" s="11">
        <f>IF(OR(U71="",V71=""),"",IFERROR(IF(INDEX(Zutaten!$G$2:$G$101,MATCH(U71,Zutaten!$A$2:$A$101,0))&lt;&gt;"Ja","",V71*INDEX(Zutaten!$F$2:$F$101,MATCH(U71,Zutaten!$A$2:$A$101,0))),""))</f>
        <v/>
      </c>
      <c r="X71" s="11">
        <f>IF(A71="","",SUM(H71,K71,N71,Q71,T71,W71))</f>
        <v/>
      </c>
      <c r="Y71" s="14">
        <f>IF(OR(A71="",D71="",D71&lt;=0),"",IFERROR(X71/D71,""))</f>
        <v/>
      </c>
      <c r="Z71" s="11">
        <f>IF(OR(A71="",D71=""),"",D71-X71)</f>
        <v/>
      </c>
      <c r="AA71" s="11">
        <f>IF(OR(A71="",E71="",E71&lt;=0),"",IFERROR(X71/E71,""))</f>
        <v/>
      </c>
      <c r="AB71" s="15">
        <f>IF(A71="","",IF(OR(AND(F71="",G71&lt;&gt;""),AND(F71&lt;&gt;"",OR(G71="",H71="")),AND(I71="",J71&lt;&gt;""),AND(I71&lt;&gt;"",OR(J71="",K71="")),AND(L71="",M71&lt;&gt;""),AND(L71&lt;&gt;"",OR(M71="",N71="")),AND(O71="",P71&lt;&gt;""),AND(O71&lt;&gt;"",OR(P71="",Q71="")),AND(R71="",S71&lt;&gt;""),AND(R71&lt;&gt;"",OR(S71="",T71="")),AND(U71="",V71&lt;&gt;""),AND(U71&lt;&gt;"",OR(V71="",W71=""))),"Eingabe prüfen",IF(COUNTA(F71,I71,L71,O71,R71,U71)=0,"Keine Zutat",IF(D71="","Verkaufspreis fehlt",IF(Y71&gt;Parameter!$B$3,"Warnschwelle überschritten",IF(Y71&gt;E71,"Ziel überschritten","Im Ziel"))))))</f>
        <v/>
      </c>
    </row>
    <row r="72" ht="21" customHeight="1">
      <c r="A72" s="7" t="n"/>
      <c r="B72" s="8" t="n"/>
      <c r="C72" s="12" t="n"/>
      <c r="D72" s="10" t="n"/>
      <c r="E72" s="13">
        <f>IF(A72="","",Parameter!$B$2)</f>
        <v/>
      </c>
      <c r="F72" s="7" t="n"/>
      <c r="G72" s="9" t="n"/>
      <c r="H72" s="11">
        <f>IF(OR(F72="",G72=""),"",IFERROR(IF(INDEX(Zutaten!$G$2:$G$101,MATCH(F72,Zutaten!$A$2:$A$101,0))&lt;&gt;"Ja","",G72*INDEX(Zutaten!$F$2:$F$101,MATCH(F72,Zutaten!$A$2:$A$101,0))),""))</f>
        <v/>
      </c>
      <c r="I72" s="7" t="n"/>
      <c r="J72" s="9" t="n"/>
      <c r="K72" s="11">
        <f>IF(OR(I72="",J72=""),"",IFERROR(IF(INDEX(Zutaten!$G$2:$G$101,MATCH(I72,Zutaten!$A$2:$A$101,0))&lt;&gt;"Ja","",J72*INDEX(Zutaten!$F$2:$F$101,MATCH(I72,Zutaten!$A$2:$A$101,0))),""))</f>
        <v/>
      </c>
      <c r="L72" s="7" t="n"/>
      <c r="M72" s="9" t="n"/>
      <c r="N72" s="11">
        <f>IF(OR(L72="",M72=""),"",IFERROR(IF(INDEX(Zutaten!$G$2:$G$101,MATCH(L72,Zutaten!$A$2:$A$101,0))&lt;&gt;"Ja","",M72*INDEX(Zutaten!$F$2:$F$101,MATCH(L72,Zutaten!$A$2:$A$101,0))),""))</f>
        <v/>
      </c>
      <c r="O72" s="7" t="n"/>
      <c r="P72" s="9" t="n"/>
      <c r="Q72" s="11">
        <f>IF(OR(O72="",P72=""),"",IFERROR(IF(INDEX(Zutaten!$G$2:$G$101,MATCH(O72,Zutaten!$A$2:$A$101,0))&lt;&gt;"Ja","",P72*INDEX(Zutaten!$F$2:$F$101,MATCH(O72,Zutaten!$A$2:$A$101,0))),""))</f>
        <v/>
      </c>
      <c r="R72" s="7" t="n"/>
      <c r="S72" s="9" t="n"/>
      <c r="T72" s="11">
        <f>IF(OR(R72="",S72=""),"",IFERROR(IF(INDEX(Zutaten!$G$2:$G$101,MATCH(R72,Zutaten!$A$2:$A$101,0))&lt;&gt;"Ja","",S72*INDEX(Zutaten!$F$2:$F$101,MATCH(R72,Zutaten!$A$2:$A$101,0))),""))</f>
        <v/>
      </c>
      <c r="U72" s="7" t="n"/>
      <c r="V72" s="9" t="n"/>
      <c r="W72" s="11">
        <f>IF(OR(U72="",V72=""),"",IFERROR(IF(INDEX(Zutaten!$G$2:$G$101,MATCH(U72,Zutaten!$A$2:$A$101,0))&lt;&gt;"Ja","",V72*INDEX(Zutaten!$F$2:$F$101,MATCH(U72,Zutaten!$A$2:$A$101,0))),""))</f>
        <v/>
      </c>
      <c r="X72" s="11">
        <f>IF(A72="","",SUM(H72,K72,N72,Q72,T72,W72))</f>
        <v/>
      </c>
      <c r="Y72" s="14">
        <f>IF(OR(A72="",D72="",D72&lt;=0),"",IFERROR(X72/D72,""))</f>
        <v/>
      </c>
      <c r="Z72" s="11">
        <f>IF(OR(A72="",D72=""),"",D72-X72)</f>
        <v/>
      </c>
      <c r="AA72" s="11">
        <f>IF(OR(A72="",E72="",E72&lt;=0),"",IFERROR(X72/E72,""))</f>
        <v/>
      </c>
      <c r="AB72" s="15">
        <f>IF(A72="","",IF(OR(AND(F72="",G72&lt;&gt;""),AND(F72&lt;&gt;"",OR(G72="",H72="")),AND(I72="",J72&lt;&gt;""),AND(I72&lt;&gt;"",OR(J72="",K72="")),AND(L72="",M72&lt;&gt;""),AND(L72&lt;&gt;"",OR(M72="",N72="")),AND(O72="",P72&lt;&gt;""),AND(O72&lt;&gt;"",OR(P72="",Q72="")),AND(R72="",S72&lt;&gt;""),AND(R72&lt;&gt;"",OR(S72="",T72="")),AND(U72="",V72&lt;&gt;""),AND(U72&lt;&gt;"",OR(V72="",W72=""))),"Eingabe prüfen",IF(COUNTA(F72,I72,L72,O72,R72,U72)=0,"Keine Zutat",IF(D72="","Verkaufspreis fehlt",IF(Y72&gt;Parameter!$B$3,"Warnschwelle überschritten",IF(Y72&gt;E72,"Ziel überschritten","Im Ziel"))))))</f>
        <v/>
      </c>
    </row>
    <row r="73" ht="21" customHeight="1">
      <c r="A73" s="7" t="n"/>
      <c r="B73" s="8" t="n"/>
      <c r="C73" s="12" t="n"/>
      <c r="D73" s="10" t="n"/>
      <c r="E73" s="13">
        <f>IF(A73="","",Parameter!$B$2)</f>
        <v/>
      </c>
      <c r="F73" s="7" t="n"/>
      <c r="G73" s="9" t="n"/>
      <c r="H73" s="11">
        <f>IF(OR(F73="",G73=""),"",IFERROR(IF(INDEX(Zutaten!$G$2:$G$101,MATCH(F73,Zutaten!$A$2:$A$101,0))&lt;&gt;"Ja","",G73*INDEX(Zutaten!$F$2:$F$101,MATCH(F73,Zutaten!$A$2:$A$101,0))),""))</f>
        <v/>
      </c>
      <c r="I73" s="7" t="n"/>
      <c r="J73" s="9" t="n"/>
      <c r="K73" s="11">
        <f>IF(OR(I73="",J73=""),"",IFERROR(IF(INDEX(Zutaten!$G$2:$G$101,MATCH(I73,Zutaten!$A$2:$A$101,0))&lt;&gt;"Ja","",J73*INDEX(Zutaten!$F$2:$F$101,MATCH(I73,Zutaten!$A$2:$A$101,0))),""))</f>
        <v/>
      </c>
      <c r="L73" s="7" t="n"/>
      <c r="M73" s="9" t="n"/>
      <c r="N73" s="11">
        <f>IF(OR(L73="",M73=""),"",IFERROR(IF(INDEX(Zutaten!$G$2:$G$101,MATCH(L73,Zutaten!$A$2:$A$101,0))&lt;&gt;"Ja","",M73*INDEX(Zutaten!$F$2:$F$101,MATCH(L73,Zutaten!$A$2:$A$101,0))),""))</f>
        <v/>
      </c>
      <c r="O73" s="7" t="n"/>
      <c r="P73" s="9" t="n"/>
      <c r="Q73" s="11">
        <f>IF(OR(O73="",P73=""),"",IFERROR(IF(INDEX(Zutaten!$G$2:$G$101,MATCH(O73,Zutaten!$A$2:$A$101,0))&lt;&gt;"Ja","",P73*INDEX(Zutaten!$F$2:$F$101,MATCH(O73,Zutaten!$A$2:$A$101,0))),""))</f>
        <v/>
      </c>
      <c r="R73" s="7" t="n"/>
      <c r="S73" s="9" t="n"/>
      <c r="T73" s="11">
        <f>IF(OR(R73="",S73=""),"",IFERROR(IF(INDEX(Zutaten!$G$2:$G$101,MATCH(R73,Zutaten!$A$2:$A$101,0))&lt;&gt;"Ja","",S73*INDEX(Zutaten!$F$2:$F$101,MATCH(R73,Zutaten!$A$2:$A$101,0))),""))</f>
        <v/>
      </c>
      <c r="U73" s="7" t="n"/>
      <c r="V73" s="9" t="n"/>
      <c r="W73" s="11">
        <f>IF(OR(U73="",V73=""),"",IFERROR(IF(INDEX(Zutaten!$G$2:$G$101,MATCH(U73,Zutaten!$A$2:$A$101,0))&lt;&gt;"Ja","",V73*INDEX(Zutaten!$F$2:$F$101,MATCH(U73,Zutaten!$A$2:$A$101,0))),""))</f>
        <v/>
      </c>
      <c r="X73" s="11">
        <f>IF(A73="","",SUM(H73,K73,N73,Q73,T73,W73))</f>
        <v/>
      </c>
      <c r="Y73" s="14">
        <f>IF(OR(A73="",D73="",D73&lt;=0),"",IFERROR(X73/D73,""))</f>
        <v/>
      </c>
      <c r="Z73" s="11">
        <f>IF(OR(A73="",D73=""),"",D73-X73)</f>
        <v/>
      </c>
      <c r="AA73" s="11">
        <f>IF(OR(A73="",E73="",E73&lt;=0),"",IFERROR(X73/E73,""))</f>
        <v/>
      </c>
      <c r="AB73" s="15">
        <f>IF(A73="","",IF(OR(AND(F73="",G73&lt;&gt;""),AND(F73&lt;&gt;"",OR(G73="",H73="")),AND(I73="",J73&lt;&gt;""),AND(I73&lt;&gt;"",OR(J73="",K73="")),AND(L73="",M73&lt;&gt;""),AND(L73&lt;&gt;"",OR(M73="",N73="")),AND(O73="",P73&lt;&gt;""),AND(O73&lt;&gt;"",OR(P73="",Q73="")),AND(R73="",S73&lt;&gt;""),AND(R73&lt;&gt;"",OR(S73="",T73="")),AND(U73="",V73&lt;&gt;""),AND(U73&lt;&gt;"",OR(V73="",W73=""))),"Eingabe prüfen",IF(COUNTA(F73,I73,L73,O73,R73,U73)=0,"Keine Zutat",IF(D73="","Verkaufspreis fehlt",IF(Y73&gt;Parameter!$B$3,"Warnschwelle überschritten",IF(Y73&gt;E73,"Ziel überschritten","Im Ziel"))))))</f>
        <v/>
      </c>
    </row>
    <row r="74" ht="21" customHeight="1">
      <c r="A74" s="7" t="n"/>
      <c r="B74" s="8" t="n"/>
      <c r="C74" s="12" t="n"/>
      <c r="D74" s="10" t="n"/>
      <c r="E74" s="13">
        <f>IF(A74="","",Parameter!$B$2)</f>
        <v/>
      </c>
      <c r="F74" s="7" t="n"/>
      <c r="G74" s="9" t="n"/>
      <c r="H74" s="11">
        <f>IF(OR(F74="",G74=""),"",IFERROR(IF(INDEX(Zutaten!$G$2:$G$101,MATCH(F74,Zutaten!$A$2:$A$101,0))&lt;&gt;"Ja","",G74*INDEX(Zutaten!$F$2:$F$101,MATCH(F74,Zutaten!$A$2:$A$101,0))),""))</f>
        <v/>
      </c>
      <c r="I74" s="7" t="n"/>
      <c r="J74" s="9" t="n"/>
      <c r="K74" s="11">
        <f>IF(OR(I74="",J74=""),"",IFERROR(IF(INDEX(Zutaten!$G$2:$G$101,MATCH(I74,Zutaten!$A$2:$A$101,0))&lt;&gt;"Ja","",J74*INDEX(Zutaten!$F$2:$F$101,MATCH(I74,Zutaten!$A$2:$A$101,0))),""))</f>
        <v/>
      </c>
      <c r="L74" s="7" t="n"/>
      <c r="M74" s="9" t="n"/>
      <c r="N74" s="11">
        <f>IF(OR(L74="",M74=""),"",IFERROR(IF(INDEX(Zutaten!$G$2:$G$101,MATCH(L74,Zutaten!$A$2:$A$101,0))&lt;&gt;"Ja","",M74*INDEX(Zutaten!$F$2:$F$101,MATCH(L74,Zutaten!$A$2:$A$101,0))),""))</f>
        <v/>
      </c>
      <c r="O74" s="7" t="n"/>
      <c r="P74" s="9" t="n"/>
      <c r="Q74" s="11">
        <f>IF(OR(O74="",P74=""),"",IFERROR(IF(INDEX(Zutaten!$G$2:$G$101,MATCH(O74,Zutaten!$A$2:$A$101,0))&lt;&gt;"Ja","",P74*INDEX(Zutaten!$F$2:$F$101,MATCH(O74,Zutaten!$A$2:$A$101,0))),""))</f>
        <v/>
      </c>
      <c r="R74" s="7" t="n"/>
      <c r="S74" s="9" t="n"/>
      <c r="T74" s="11">
        <f>IF(OR(R74="",S74=""),"",IFERROR(IF(INDEX(Zutaten!$G$2:$G$101,MATCH(R74,Zutaten!$A$2:$A$101,0))&lt;&gt;"Ja","",S74*INDEX(Zutaten!$F$2:$F$101,MATCH(R74,Zutaten!$A$2:$A$101,0))),""))</f>
        <v/>
      </c>
      <c r="U74" s="7" t="n"/>
      <c r="V74" s="9" t="n"/>
      <c r="W74" s="11">
        <f>IF(OR(U74="",V74=""),"",IFERROR(IF(INDEX(Zutaten!$G$2:$G$101,MATCH(U74,Zutaten!$A$2:$A$101,0))&lt;&gt;"Ja","",V74*INDEX(Zutaten!$F$2:$F$101,MATCH(U74,Zutaten!$A$2:$A$101,0))),""))</f>
        <v/>
      </c>
      <c r="X74" s="11">
        <f>IF(A74="","",SUM(H74,K74,N74,Q74,T74,W74))</f>
        <v/>
      </c>
      <c r="Y74" s="14">
        <f>IF(OR(A74="",D74="",D74&lt;=0),"",IFERROR(X74/D74,""))</f>
        <v/>
      </c>
      <c r="Z74" s="11">
        <f>IF(OR(A74="",D74=""),"",D74-X74)</f>
        <v/>
      </c>
      <c r="AA74" s="11">
        <f>IF(OR(A74="",E74="",E74&lt;=0),"",IFERROR(X74/E74,""))</f>
        <v/>
      </c>
      <c r="AB74" s="15">
        <f>IF(A74="","",IF(OR(AND(F74="",G74&lt;&gt;""),AND(F74&lt;&gt;"",OR(G74="",H74="")),AND(I74="",J74&lt;&gt;""),AND(I74&lt;&gt;"",OR(J74="",K74="")),AND(L74="",M74&lt;&gt;""),AND(L74&lt;&gt;"",OR(M74="",N74="")),AND(O74="",P74&lt;&gt;""),AND(O74&lt;&gt;"",OR(P74="",Q74="")),AND(R74="",S74&lt;&gt;""),AND(R74&lt;&gt;"",OR(S74="",T74="")),AND(U74="",V74&lt;&gt;""),AND(U74&lt;&gt;"",OR(V74="",W74=""))),"Eingabe prüfen",IF(COUNTA(F74,I74,L74,O74,R74,U74)=0,"Keine Zutat",IF(D74="","Verkaufspreis fehlt",IF(Y74&gt;Parameter!$B$3,"Warnschwelle überschritten",IF(Y74&gt;E74,"Ziel überschritten","Im Ziel"))))))</f>
        <v/>
      </c>
    </row>
    <row r="75" ht="21" customHeight="1">
      <c r="A75" s="7" t="n"/>
      <c r="B75" s="8" t="n"/>
      <c r="C75" s="12" t="n"/>
      <c r="D75" s="10" t="n"/>
      <c r="E75" s="13">
        <f>IF(A75="","",Parameter!$B$2)</f>
        <v/>
      </c>
      <c r="F75" s="7" t="n"/>
      <c r="G75" s="9" t="n"/>
      <c r="H75" s="11">
        <f>IF(OR(F75="",G75=""),"",IFERROR(IF(INDEX(Zutaten!$G$2:$G$101,MATCH(F75,Zutaten!$A$2:$A$101,0))&lt;&gt;"Ja","",G75*INDEX(Zutaten!$F$2:$F$101,MATCH(F75,Zutaten!$A$2:$A$101,0))),""))</f>
        <v/>
      </c>
      <c r="I75" s="7" t="n"/>
      <c r="J75" s="9" t="n"/>
      <c r="K75" s="11">
        <f>IF(OR(I75="",J75=""),"",IFERROR(IF(INDEX(Zutaten!$G$2:$G$101,MATCH(I75,Zutaten!$A$2:$A$101,0))&lt;&gt;"Ja","",J75*INDEX(Zutaten!$F$2:$F$101,MATCH(I75,Zutaten!$A$2:$A$101,0))),""))</f>
        <v/>
      </c>
      <c r="L75" s="7" t="n"/>
      <c r="M75" s="9" t="n"/>
      <c r="N75" s="11">
        <f>IF(OR(L75="",M75=""),"",IFERROR(IF(INDEX(Zutaten!$G$2:$G$101,MATCH(L75,Zutaten!$A$2:$A$101,0))&lt;&gt;"Ja","",M75*INDEX(Zutaten!$F$2:$F$101,MATCH(L75,Zutaten!$A$2:$A$101,0))),""))</f>
        <v/>
      </c>
      <c r="O75" s="7" t="n"/>
      <c r="P75" s="9" t="n"/>
      <c r="Q75" s="11">
        <f>IF(OR(O75="",P75=""),"",IFERROR(IF(INDEX(Zutaten!$G$2:$G$101,MATCH(O75,Zutaten!$A$2:$A$101,0))&lt;&gt;"Ja","",P75*INDEX(Zutaten!$F$2:$F$101,MATCH(O75,Zutaten!$A$2:$A$101,0))),""))</f>
        <v/>
      </c>
      <c r="R75" s="7" t="n"/>
      <c r="S75" s="9" t="n"/>
      <c r="T75" s="11">
        <f>IF(OR(R75="",S75=""),"",IFERROR(IF(INDEX(Zutaten!$G$2:$G$101,MATCH(R75,Zutaten!$A$2:$A$101,0))&lt;&gt;"Ja","",S75*INDEX(Zutaten!$F$2:$F$101,MATCH(R75,Zutaten!$A$2:$A$101,0))),""))</f>
        <v/>
      </c>
      <c r="U75" s="7" t="n"/>
      <c r="V75" s="9" t="n"/>
      <c r="W75" s="11">
        <f>IF(OR(U75="",V75=""),"",IFERROR(IF(INDEX(Zutaten!$G$2:$G$101,MATCH(U75,Zutaten!$A$2:$A$101,0))&lt;&gt;"Ja","",V75*INDEX(Zutaten!$F$2:$F$101,MATCH(U75,Zutaten!$A$2:$A$101,0))),""))</f>
        <v/>
      </c>
      <c r="X75" s="11">
        <f>IF(A75="","",SUM(H75,K75,N75,Q75,T75,W75))</f>
        <v/>
      </c>
      <c r="Y75" s="14">
        <f>IF(OR(A75="",D75="",D75&lt;=0),"",IFERROR(X75/D75,""))</f>
        <v/>
      </c>
      <c r="Z75" s="11">
        <f>IF(OR(A75="",D75=""),"",D75-X75)</f>
        <v/>
      </c>
      <c r="AA75" s="11">
        <f>IF(OR(A75="",E75="",E75&lt;=0),"",IFERROR(X75/E75,""))</f>
        <v/>
      </c>
      <c r="AB75" s="15">
        <f>IF(A75="","",IF(OR(AND(F75="",G75&lt;&gt;""),AND(F75&lt;&gt;"",OR(G75="",H75="")),AND(I75="",J75&lt;&gt;""),AND(I75&lt;&gt;"",OR(J75="",K75="")),AND(L75="",M75&lt;&gt;""),AND(L75&lt;&gt;"",OR(M75="",N75="")),AND(O75="",P75&lt;&gt;""),AND(O75&lt;&gt;"",OR(P75="",Q75="")),AND(R75="",S75&lt;&gt;""),AND(R75&lt;&gt;"",OR(S75="",T75="")),AND(U75="",V75&lt;&gt;""),AND(U75&lt;&gt;"",OR(V75="",W75=""))),"Eingabe prüfen",IF(COUNTA(F75,I75,L75,O75,R75,U75)=0,"Keine Zutat",IF(D75="","Verkaufspreis fehlt",IF(Y75&gt;Parameter!$B$3,"Warnschwelle überschritten",IF(Y75&gt;E75,"Ziel überschritten","Im Ziel"))))))</f>
        <v/>
      </c>
    </row>
    <row r="76" ht="21" customHeight="1">
      <c r="A76" s="7" t="n"/>
      <c r="B76" s="8" t="n"/>
      <c r="C76" s="12" t="n"/>
      <c r="D76" s="10" t="n"/>
      <c r="E76" s="13">
        <f>IF(A76="","",Parameter!$B$2)</f>
        <v/>
      </c>
      <c r="F76" s="7" t="n"/>
      <c r="G76" s="9" t="n"/>
      <c r="H76" s="11">
        <f>IF(OR(F76="",G76=""),"",IFERROR(IF(INDEX(Zutaten!$G$2:$G$101,MATCH(F76,Zutaten!$A$2:$A$101,0))&lt;&gt;"Ja","",G76*INDEX(Zutaten!$F$2:$F$101,MATCH(F76,Zutaten!$A$2:$A$101,0))),""))</f>
        <v/>
      </c>
      <c r="I76" s="7" t="n"/>
      <c r="J76" s="9" t="n"/>
      <c r="K76" s="11">
        <f>IF(OR(I76="",J76=""),"",IFERROR(IF(INDEX(Zutaten!$G$2:$G$101,MATCH(I76,Zutaten!$A$2:$A$101,0))&lt;&gt;"Ja","",J76*INDEX(Zutaten!$F$2:$F$101,MATCH(I76,Zutaten!$A$2:$A$101,0))),""))</f>
        <v/>
      </c>
      <c r="L76" s="7" t="n"/>
      <c r="M76" s="9" t="n"/>
      <c r="N76" s="11">
        <f>IF(OR(L76="",M76=""),"",IFERROR(IF(INDEX(Zutaten!$G$2:$G$101,MATCH(L76,Zutaten!$A$2:$A$101,0))&lt;&gt;"Ja","",M76*INDEX(Zutaten!$F$2:$F$101,MATCH(L76,Zutaten!$A$2:$A$101,0))),""))</f>
        <v/>
      </c>
      <c r="O76" s="7" t="n"/>
      <c r="P76" s="9" t="n"/>
      <c r="Q76" s="11">
        <f>IF(OR(O76="",P76=""),"",IFERROR(IF(INDEX(Zutaten!$G$2:$G$101,MATCH(O76,Zutaten!$A$2:$A$101,0))&lt;&gt;"Ja","",P76*INDEX(Zutaten!$F$2:$F$101,MATCH(O76,Zutaten!$A$2:$A$101,0))),""))</f>
        <v/>
      </c>
      <c r="R76" s="7" t="n"/>
      <c r="S76" s="9" t="n"/>
      <c r="T76" s="11">
        <f>IF(OR(R76="",S76=""),"",IFERROR(IF(INDEX(Zutaten!$G$2:$G$101,MATCH(R76,Zutaten!$A$2:$A$101,0))&lt;&gt;"Ja","",S76*INDEX(Zutaten!$F$2:$F$101,MATCH(R76,Zutaten!$A$2:$A$101,0))),""))</f>
        <v/>
      </c>
      <c r="U76" s="7" t="n"/>
      <c r="V76" s="9" t="n"/>
      <c r="W76" s="11">
        <f>IF(OR(U76="",V76=""),"",IFERROR(IF(INDEX(Zutaten!$G$2:$G$101,MATCH(U76,Zutaten!$A$2:$A$101,0))&lt;&gt;"Ja","",V76*INDEX(Zutaten!$F$2:$F$101,MATCH(U76,Zutaten!$A$2:$A$101,0))),""))</f>
        <v/>
      </c>
      <c r="X76" s="11">
        <f>IF(A76="","",SUM(H76,K76,N76,Q76,T76,W76))</f>
        <v/>
      </c>
      <c r="Y76" s="14">
        <f>IF(OR(A76="",D76="",D76&lt;=0),"",IFERROR(X76/D76,""))</f>
        <v/>
      </c>
      <c r="Z76" s="11">
        <f>IF(OR(A76="",D76=""),"",D76-X76)</f>
        <v/>
      </c>
      <c r="AA76" s="11">
        <f>IF(OR(A76="",E76="",E76&lt;=0),"",IFERROR(X76/E76,""))</f>
        <v/>
      </c>
      <c r="AB76" s="15">
        <f>IF(A76="","",IF(OR(AND(F76="",G76&lt;&gt;""),AND(F76&lt;&gt;"",OR(G76="",H76="")),AND(I76="",J76&lt;&gt;""),AND(I76&lt;&gt;"",OR(J76="",K76="")),AND(L76="",M76&lt;&gt;""),AND(L76&lt;&gt;"",OR(M76="",N76="")),AND(O76="",P76&lt;&gt;""),AND(O76&lt;&gt;"",OR(P76="",Q76="")),AND(R76="",S76&lt;&gt;""),AND(R76&lt;&gt;"",OR(S76="",T76="")),AND(U76="",V76&lt;&gt;""),AND(U76&lt;&gt;"",OR(V76="",W76=""))),"Eingabe prüfen",IF(COUNTA(F76,I76,L76,O76,R76,U76)=0,"Keine Zutat",IF(D76="","Verkaufspreis fehlt",IF(Y76&gt;Parameter!$B$3,"Warnschwelle überschritten",IF(Y76&gt;E76,"Ziel überschritten","Im Ziel"))))))</f>
        <v/>
      </c>
    </row>
    <row r="77" ht="21" customHeight="1">
      <c r="A77" s="7" t="n"/>
      <c r="B77" s="8" t="n"/>
      <c r="C77" s="12" t="n"/>
      <c r="D77" s="10" t="n"/>
      <c r="E77" s="13">
        <f>IF(A77="","",Parameter!$B$2)</f>
        <v/>
      </c>
      <c r="F77" s="7" t="n"/>
      <c r="G77" s="9" t="n"/>
      <c r="H77" s="11">
        <f>IF(OR(F77="",G77=""),"",IFERROR(IF(INDEX(Zutaten!$G$2:$G$101,MATCH(F77,Zutaten!$A$2:$A$101,0))&lt;&gt;"Ja","",G77*INDEX(Zutaten!$F$2:$F$101,MATCH(F77,Zutaten!$A$2:$A$101,0))),""))</f>
        <v/>
      </c>
      <c r="I77" s="7" t="n"/>
      <c r="J77" s="9" t="n"/>
      <c r="K77" s="11">
        <f>IF(OR(I77="",J77=""),"",IFERROR(IF(INDEX(Zutaten!$G$2:$G$101,MATCH(I77,Zutaten!$A$2:$A$101,0))&lt;&gt;"Ja","",J77*INDEX(Zutaten!$F$2:$F$101,MATCH(I77,Zutaten!$A$2:$A$101,0))),""))</f>
        <v/>
      </c>
      <c r="L77" s="7" t="n"/>
      <c r="M77" s="9" t="n"/>
      <c r="N77" s="11">
        <f>IF(OR(L77="",M77=""),"",IFERROR(IF(INDEX(Zutaten!$G$2:$G$101,MATCH(L77,Zutaten!$A$2:$A$101,0))&lt;&gt;"Ja","",M77*INDEX(Zutaten!$F$2:$F$101,MATCH(L77,Zutaten!$A$2:$A$101,0))),""))</f>
        <v/>
      </c>
      <c r="O77" s="7" t="n"/>
      <c r="P77" s="9" t="n"/>
      <c r="Q77" s="11">
        <f>IF(OR(O77="",P77=""),"",IFERROR(IF(INDEX(Zutaten!$G$2:$G$101,MATCH(O77,Zutaten!$A$2:$A$101,0))&lt;&gt;"Ja","",P77*INDEX(Zutaten!$F$2:$F$101,MATCH(O77,Zutaten!$A$2:$A$101,0))),""))</f>
        <v/>
      </c>
      <c r="R77" s="7" t="n"/>
      <c r="S77" s="9" t="n"/>
      <c r="T77" s="11">
        <f>IF(OR(R77="",S77=""),"",IFERROR(IF(INDEX(Zutaten!$G$2:$G$101,MATCH(R77,Zutaten!$A$2:$A$101,0))&lt;&gt;"Ja","",S77*INDEX(Zutaten!$F$2:$F$101,MATCH(R77,Zutaten!$A$2:$A$101,0))),""))</f>
        <v/>
      </c>
      <c r="U77" s="7" t="n"/>
      <c r="V77" s="9" t="n"/>
      <c r="W77" s="11">
        <f>IF(OR(U77="",V77=""),"",IFERROR(IF(INDEX(Zutaten!$G$2:$G$101,MATCH(U77,Zutaten!$A$2:$A$101,0))&lt;&gt;"Ja","",V77*INDEX(Zutaten!$F$2:$F$101,MATCH(U77,Zutaten!$A$2:$A$101,0))),""))</f>
        <v/>
      </c>
      <c r="X77" s="11">
        <f>IF(A77="","",SUM(H77,K77,N77,Q77,T77,W77))</f>
        <v/>
      </c>
      <c r="Y77" s="14">
        <f>IF(OR(A77="",D77="",D77&lt;=0),"",IFERROR(X77/D77,""))</f>
        <v/>
      </c>
      <c r="Z77" s="11">
        <f>IF(OR(A77="",D77=""),"",D77-X77)</f>
        <v/>
      </c>
      <c r="AA77" s="11">
        <f>IF(OR(A77="",E77="",E77&lt;=0),"",IFERROR(X77/E77,""))</f>
        <v/>
      </c>
      <c r="AB77" s="15">
        <f>IF(A77="","",IF(OR(AND(F77="",G77&lt;&gt;""),AND(F77&lt;&gt;"",OR(G77="",H77="")),AND(I77="",J77&lt;&gt;""),AND(I77&lt;&gt;"",OR(J77="",K77="")),AND(L77="",M77&lt;&gt;""),AND(L77&lt;&gt;"",OR(M77="",N77="")),AND(O77="",P77&lt;&gt;""),AND(O77&lt;&gt;"",OR(P77="",Q77="")),AND(R77="",S77&lt;&gt;""),AND(R77&lt;&gt;"",OR(S77="",T77="")),AND(U77="",V77&lt;&gt;""),AND(U77&lt;&gt;"",OR(V77="",W77=""))),"Eingabe prüfen",IF(COUNTA(F77,I77,L77,O77,R77,U77)=0,"Keine Zutat",IF(D77="","Verkaufspreis fehlt",IF(Y77&gt;Parameter!$B$3,"Warnschwelle überschritten",IF(Y77&gt;E77,"Ziel überschritten","Im Ziel"))))))</f>
        <v/>
      </c>
    </row>
    <row r="78" ht="21" customHeight="1">
      <c r="A78" s="7" t="n"/>
      <c r="B78" s="8" t="n"/>
      <c r="C78" s="12" t="n"/>
      <c r="D78" s="10" t="n"/>
      <c r="E78" s="13">
        <f>IF(A78="","",Parameter!$B$2)</f>
        <v/>
      </c>
      <c r="F78" s="7" t="n"/>
      <c r="G78" s="9" t="n"/>
      <c r="H78" s="11">
        <f>IF(OR(F78="",G78=""),"",IFERROR(IF(INDEX(Zutaten!$G$2:$G$101,MATCH(F78,Zutaten!$A$2:$A$101,0))&lt;&gt;"Ja","",G78*INDEX(Zutaten!$F$2:$F$101,MATCH(F78,Zutaten!$A$2:$A$101,0))),""))</f>
        <v/>
      </c>
      <c r="I78" s="7" t="n"/>
      <c r="J78" s="9" t="n"/>
      <c r="K78" s="11">
        <f>IF(OR(I78="",J78=""),"",IFERROR(IF(INDEX(Zutaten!$G$2:$G$101,MATCH(I78,Zutaten!$A$2:$A$101,0))&lt;&gt;"Ja","",J78*INDEX(Zutaten!$F$2:$F$101,MATCH(I78,Zutaten!$A$2:$A$101,0))),""))</f>
        <v/>
      </c>
      <c r="L78" s="7" t="n"/>
      <c r="M78" s="9" t="n"/>
      <c r="N78" s="11">
        <f>IF(OR(L78="",M78=""),"",IFERROR(IF(INDEX(Zutaten!$G$2:$G$101,MATCH(L78,Zutaten!$A$2:$A$101,0))&lt;&gt;"Ja","",M78*INDEX(Zutaten!$F$2:$F$101,MATCH(L78,Zutaten!$A$2:$A$101,0))),""))</f>
        <v/>
      </c>
      <c r="O78" s="7" t="n"/>
      <c r="P78" s="9" t="n"/>
      <c r="Q78" s="11">
        <f>IF(OR(O78="",P78=""),"",IFERROR(IF(INDEX(Zutaten!$G$2:$G$101,MATCH(O78,Zutaten!$A$2:$A$101,0))&lt;&gt;"Ja","",P78*INDEX(Zutaten!$F$2:$F$101,MATCH(O78,Zutaten!$A$2:$A$101,0))),""))</f>
        <v/>
      </c>
      <c r="R78" s="7" t="n"/>
      <c r="S78" s="9" t="n"/>
      <c r="T78" s="11">
        <f>IF(OR(R78="",S78=""),"",IFERROR(IF(INDEX(Zutaten!$G$2:$G$101,MATCH(R78,Zutaten!$A$2:$A$101,0))&lt;&gt;"Ja","",S78*INDEX(Zutaten!$F$2:$F$101,MATCH(R78,Zutaten!$A$2:$A$101,0))),""))</f>
        <v/>
      </c>
      <c r="U78" s="7" t="n"/>
      <c r="V78" s="9" t="n"/>
      <c r="W78" s="11">
        <f>IF(OR(U78="",V78=""),"",IFERROR(IF(INDEX(Zutaten!$G$2:$G$101,MATCH(U78,Zutaten!$A$2:$A$101,0))&lt;&gt;"Ja","",V78*INDEX(Zutaten!$F$2:$F$101,MATCH(U78,Zutaten!$A$2:$A$101,0))),""))</f>
        <v/>
      </c>
      <c r="X78" s="11">
        <f>IF(A78="","",SUM(H78,K78,N78,Q78,T78,W78))</f>
        <v/>
      </c>
      <c r="Y78" s="14">
        <f>IF(OR(A78="",D78="",D78&lt;=0),"",IFERROR(X78/D78,""))</f>
        <v/>
      </c>
      <c r="Z78" s="11">
        <f>IF(OR(A78="",D78=""),"",D78-X78)</f>
        <v/>
      </c>
      <c r="AA78" s="11">
        <f>IF(OR(A78="",E78="",E78&lt;=0),"",IFERROR(X78/E78,""))</f>
        <v/>
      </c>
      <c r="AB78" s="15">
        <f>IF(A78="","",IF(OR(AND(F78="",G78&lt;&gt;""),AND(F78&lt;&gt;"",OR(G78="",H78="")),AND(I78="",J78&lt;&gt;""),AND(I78&lt;&gt;"",OR(J78="",K78="")),AND(L78="",M78&lt;&gt;""),AND(L78&lt;&gt;"",OR(M78="",N78="")),AND(O78="",P78&lt;&gt;""),AND(O78&lt;&gt;"",OR(P78="",Q78="")),AND(R78="",S78&lt;&gt;""),AND(R78&lt;&gt;"",OR(S78="",T78="")),AND(U78="",V78&lt;&gt;""),AND(U78&lt;&gt;"",OR(V78="",W78=""))),"Eingabe prüfen",IF(COUNTA(F78,I78,L78,O78,R78,U78)=0,"Keine Zutat",IF(D78="","Verkaufspreis fehlt",IF(Y78&gt;Parameter!$B$3,"Warnschwelle überschritten",IF(Y78&gt;E78,"Ziel überschritten","Im Ziel"))))))</f>
        <v/>
      </c>
    </row>
    <row r="79" ht="21" customHeight="1">
      <c r="A79" s="7" t="n"/>
      <c r="B79" s="8" t="n"/>
      <c r="C79" s="12" t="n"/>
      <c r="D79" s="10" t="n"/>
      <c r="E79" s="13">
        <f>IF(A79="","",Parameter!$B$2)</f>
        <v/>
      </c>
      <c r="F79" s="7" t="n"/>
      <c r="G79" s="9" t="n"/>
      <c r="H79" s="11">
        <f>IF(OR(F79="",G79=""),"",IFERROR(IF(INDEX(Zutaten!$G$2:$G$101,MATCH(F79,Zutaten!$A$2:$A$101,0))&lt;&gt;"Ja","",G79*INDEX(Zutaten!$F$2:$F$101,MATCH(F79,Zutaten!$A$2:$A$101,0))),""))</f>
        <v/>
      </c>
      <c r="I79" s="7" t="n"/>
      <c r="J79" s="9" t="n"/>
      <c r="K79" s="11">
        <f>IF(OR(I79="",J79=""),"",IFERROR(IF(INDEX(Zutaten!$G$2:$G$101,MATCH(I79,Zutaten!$A$2:$A$101,0))&lt;&gt;"Ja","",J79*INDEX(Zutaten!$F$2:$F$101,MATCH(I79,Zutaten!$A$2:$A$101,0))),""))</f>
        <v/>
      </c>
      <c r="L79" s="7" t="n"/>
      <c r="M79" s="9" t="n"/>
      <c r="N79" s="11">
        <f>IF(OR(L79="",M79=""),"",IFERROR(IF(INDEX(Zutaten!$G$2:$G$101,MATCH(L79,Zutaten!$A$2:$A$101,0))&lt;&gt;"Ja","",M79*INDEX(Zutaten!$F$2:$F$101,MATCH(L79,Zutaten!$A$2:$A$101,0))),""))</f>
        <v/>
      </c>
      <c r="O79" s="7" t="n"/>
      <c r="P79" s="9" t="n"/>
      <c r="Q79" s="11">
        <f>IF(OR(O79="",P79=""),"",IFERROR(IF(INDEX(Zutaten!$G$2:$G$101,MATCH(O79,Zutaten!$A$2:$A$101,0))&lt;&gt;"Ja","",P79*INDEX(Zutaten!$F$2:$F$101,MATCH(O79,Zutaten!$A$2:$A$101,0))),""))</f>
        <v/>
      </c>
      <c r="R79" s="7" t="n"/>
      <c r="S79" s="9" t="n"/>
      <c r="T79" s="11">
        <f>IF(OR(R79="",S79=""),"",IFERROR(IF(INDEX(Zutaten!$G$2:$G$101,MATCH(R79,Zutaten!$A$2:$A$101,0))&lt;&gt;"Ja","",S79*INDEX(Zutaten!$F$2:$F$101,MATCH(R79,Zutaten!$A$2:$A$101,0))),""))</f>
        <v/>
      </c>
      <c r="U79" s="7" t="n"/>
      <c r="V79" s="9" t="n"/>
      <c r="W79" s="11">
        <f>IF(OR(U79="",V79=""),"",IFERROR(IF(INDEX(Zutaten!$G$2:$G$101,MATCH(U79,Zutaten!$A$2:$A$101,0))&lt;&gt;"Ja","",V79*INDEX(Zutaten!$F$2:$F$101,MATCH(U79,Zutaten!$A$2:$A$101,0))),""))</f>
        <v/>
      </c>
      <c r="X79" s="11">
        <f>IF(A79="","",SUM(H79,K79,N79,Q79,T79,W79))</f>
        <v/>
      </c>
      <c r="Y79" s="14">
        <f>IF(OR(A79="",D79="",D79&lt;=0),"",IFERROR(X79/D79,""))</f>
        <v/>
      </c>
      <c r="Z79" s="11">
        <f>IF(OR(A79="",D79=""),"",D79-X79)</f>
        <v/>
      </c>
      <c r="AA79" s="11">
        <f>IF(OR(A79="",E79="",E79&lt;=0),"",IFERROR(X79/E79,""))</f>
        <v/>
      </c>
      <c r="AB79" s="15">
        <f>IF(A79="","",IF(OR(AND(F79="",G79&lt;&gt;""),AND(F79&lt;&gt;"",OR(G79="",H79="")),AND(I79="",J79&lt;&gt;""),AND(I79&lt;&gt;"",OR(J79="",K79="")),AND(L79="",M79&lt;&gt;""),AND(L79&lt;&gt;"",OR(M79="",N79="")),AND(O79="",P79&lt;&gt;""),AND(O79&lt;&gt;"",OR(P79="",Q79="")),AND(R79="",S79&lt;&gt;""),AND(R79&lt;&gt;"",OR(S79="",T79="")),AND(U79="",V79&lt;&gt;""),AND(U79&lt;&gt;"",OR(V79="",W79=""))),"Eingabe prüfen",IF(COUNTA(F79,I79,L79,O79,R79,U79)=0,"Keine Zutat",IF(D79="","Verkaufspreis fehlt",IF(Y79&gt;Parameter!$B$3,"Warnschwelle überschritten",IF(Y79&gt;E79,"Ziel überschritten","Im Ziel"))))))</f>
        <v/>
      </c>
    </row>
    <row r="80" ht="21" customHeight="1">
      <c r="A80" s="7" t="n"/>
      <c r="B80" s="8" t="n"/>
      <c r="C80" s="12" t="n"/>
      <c r="D80" s="10" t="n"/>
      <c r="E80" s="13">
        <f>IF(A80="","",Parameter!$B$2)</f>
        <v/>
      </c>
      <c r="F80" s="7" t="n"/>
      <c r="G80" s="9" t="n"/>
      <c r="H80" s="11">
        <f>IF(OR(F80="",G80=""),"",IFERROR(IF(INDEX(Zutaten!$G$2:$G$101,MATCH(F80,Zutaten!$A$2:$A$101,0))&lt;&gt;"Ja","",G80*INDEX(Zutaten!$F$2:$F$101,MATCH(F80,Zutaten!$A$2:$A$101,0))),""))</f>
        <v/>
      </c>
      <c r="I80" s="7" t="n"/>
      <c r="J80" s="9" t="n"/>
      <c r="K80" s="11">
        <f>IF(OR(I80="",J80=""),"",IFERROR(IF(INDEX(Zutaten!$G$2:$G$101,MATCH(I80,Zutaten!$A$2:$A$101,0))&lt;&gt;"Ja","",J80*INDEX(Zutaten!$F$2:$F$101,MATCH(I80,Zutaten!$A$2:$A$101,0))),""))</f>
        <v/>
      </c>
      <c r="L80" s="7" t="n"/>
      <c r="M80" s="9" t="n"/>
      <c r="N80" s="11">
        <f>IF(OR(L80="",M80=""),"",IFERROR(IF(INDEX(Zutaten!$G$2:$G$101,MATCH(L80,Zutaten!$A$2:$A$101,0))&lt;&gt;"Ja","",M80*INDEX(Zutaten!$F$2:$F$101,MATCH(L80,Zutaten!$A$2:$A$101,0))),""))</f>
        <v/>
      </c>
      <c r="O80" s="7" t="n"/>
      <c r="P80" s="9" t="n"/>
      <c r="Q80" s="11">
        <f>IF(OR(O80="",P80=""),"",IFERROR(IF(INDEX(Zutaten!$G$2:$G$101,MATCH(O80,Zutaten!$A$2:$A$101,0))&lt;&gt;"Ja","",P80*INDEX(Zutaten!$F$2:$F$101,MATCH(O80,Zutaten!$A$2:$A$101,0))),""))</f>
        <v/>
      </c>
      <c r="R80" s="7" t="n"/>
      <c r="S80" s="9" t="n"/>
      <c r="T80" s="11">
        <f>IF(OR(R80="",S80=""),"",IFERROR(IF(INDEX(Zutaten!$G$2:$G$101,MATCH(R80,Zutaten!$A$2:$A$101,0))&lt;&gt;"Ja","",S80*INDEX(Zutaten!$F$2:$F$101,MATCH(R80,Zutaten!$A$2:$A$101,0))),""))</f>
        <v/>
      </c>
      <c r="U80" s="7" t="n"/>
      <c r="V80" s="9" t="n"/>
      <c r="W80" s="11">
        <f>IF(OR(U80="",V80=""),"",IFERROR(IF(INDEX(Zutaten!$G$2:$G$101,MATCH(U80,Zutaten!$A$2:$A$101,0))&lt;&gt;"Ja","",V80*INDEX(Zutaten!$F$2:$F$101,MATCH(U80,Zutaten!$A$2:$A$101,0))),""))</f>
        <v/>
      </c>
      <c r="X80" s="11">
        <f>IF(A80="","",SUM(H80,K80,N80,Q80,T80,W80))</f>
        <v/>
      </c>
      <c r="Y80" s="14">
        <f>IF(OR(A80="",D80="",D80&lt;=0),"",IFERROR(X80/D80,""))</f>
        <v/>
      </c>
      <c r="Z80" s="11">
        <f>IF(OR(A80="",D80=""),"",D80-X80)</f>
        <v/>
      </c>
      <c r="AA80" s="11">
        <f>IF(OR(A80="",E80="",E80&lt;=0),"",IFERROR(X80/E80,""))</f>
        <v/>
      </c>
      <c r="AB80" s="15">
        <f>IF(A80="","",IF(OR(AND(F80="",G80&lt;&gt;""),AND(F80&lt;&gt;"",OR(G80="",H80="")),AND(I80="",J80&lt;&gt;""),AND(I80&lt;&gt;"",OR(J80="",K80="")),AND(L80="",M80&lt;&gt;""),AND(L80&lt;&gt;"",OR(M80="",N80="")),AND(O80="",P80&lt;&gt;""),AND(O80&lt;&gt;"",OR(P80="",Q80="")),AND(R80="",S80&lt;&gt;""),AND(R80&lt;&gt;"",OR(S80="",T80="")),AND(U80="",V80&lt;&gt;""),AND(U80&lt;&gt;"",OR(V80="",W80=""))),"Eingabe prüfen",IF(COUNTA(F80,I80,L80,O80,R80,U80)=0,"Keine Zutat",IF(D80="","Verkaufspreis fehlt",IF(Y80&gt;Parameter!$B$3,"Warnschwelle überschritten",IF(Y80&gt;E80,"Ziel überschritten","Im Ziel"))))))</f>
        <v/>
      </c>
    </row>
    <row r="81" ht="21" customHeight="1">
      <c r="A81" s="7" t="n"/>
      <c r="B81" s="8" t="n"/>
      <c r="C81" s="12" t="n"/>
      <c r="D81" s="10" t="n"/>
      <c r="E81" s="13">
        <f>IF(A81="","",Parameter!$B$2)</f>
        <v/>
      </c>
      <c r="F81" s="7" t="n"/>
      <c r="G81" s="9" t="n"/>
      <c r="H81" s="11">
        <f>IF(OR(F81="",G81=""),"",IFERROR(IF(INDEX(Zutaten!$G$2:$G$101,MATCH(F81,Zutaten!$A$2:$A$101,0))&lt;&gt;"Ja","",G81*INDEX(Zutaten!$F$2:$F$101,MATCH(F81,Zutaten!$A$2:$A$101,0))),""))</f>
        <v/>
      </c>
      <c r="I81" s="7" t="n"/>
      <c r="J81" s="9" t="n"/>
      <c r="K81" s="11">
        <f>IF(OR(I81="",J81=""),"",IFERROR(IF(INDEX(Zutaten!$G$2:$G$101,MATCH(I81,Zutaten!$A$2:$A$101,0))&lt;&gt;"Ja","",J81*INDEX(Zutaten!$F$2:$F$101,MATCH(I81,Zutaten!$A$2:$A$101,0))),""))</f>
        <v/>
      </c>
      <c r="L81" s="7" t="n"/>
      <c r="M81" s="9" t="n"/>
      <c r="N81" s="11">
        <f>IF(OR(L81="",M81=""),"",IFERROR(IF(INDEX(Zutaten!$G$2:$G$101,MATCH(L81,Zutaten!$A$2:$A$101,0))&lt;&gt;"Ja","",M81*INDEX(Zutaten!$F$2:$F$101,MATCH(L81,Zutaten!$A$2:$A$101,0))),""))</f>
        <v/>
      </c>
      <c r="O81" s="7" t="n"/>
      <c r="P81" s="9" t="n"/>
      <c r="Q81" s="11">
        <f>IF(OR(O81="",P81=""),"",IFERROR(IF(INDEX(Zutaten!$G$2:$G$101,MATCH(O81,Zutaten!$A$2:$A$101,0))&lt;&gt;"Ja","",P81*INDEX(Zutaten!$F$2:$F$101,MATCH(O81,Zutaten!$A$2:$A$101,0))),""))</f>
        <v/>
      </c>
      <c r="R81" s="7" t="n"/>
      <c r="S81" s="9" t="n"/>
      <c r="T81" s="11">
        <f>IF(OR(R81="",S81=""),"",IFERROR(IF(INDEX(Zutaten!$G$2:$G$101,MATCH(R81,Zutaten!$A$2:$A$101,0))&lt;&gt;"Ja","",S81*INDEX(Zutaten!$F$2:$F$101,MATCH(R81,Zutaten!$A$2:$A$101,0))),""))</f>
        <v/>
      </c>
      <c r="U81" s="7" t="n"/>
      <c r="V81" s="9" t="n"/>
      <c r="W81" s="11">
        <f>IF(OR(U81="",V81=""),"",IFERROR(IF(INDEX(Zutaten!$G$2:$G$101,MATCH(U81,Zutaten!$A$2:$A$101,0))&lt;&gt;"Ja","",V81*INDEX(Zutaten!$F$2:$F$101,MATCH(U81,Zutaten!$A$2:$A$101,0))),""))</f>
        <v/>
      </c>
      <c r="X81" s="11">
        <f>IF(A81="","",SUM(H81,K81,N81,Q81,T81,W81))</f>
        <v/>
      </c>
      <c r="Y81" s="14">
        <f>IF(OR(A81="",D81="",D81&lt;=0),"",IFERROR(X81/D81,""))</f>
        <v/>
      </c>
      <c r="Z81" s="11">
        <f>IF(OR(A81="",D81=""),"",D81-X81)</f>
        <v/>
      </c>
      <c r="AA81" s="11">
        <f>IF(OR(A81="",E81="",E81&lt;=0),"",IFERROR(X81/E81,""))</f>
        <v/>
      </c>
      <c r="AB81" s="15">
        <f>IF(A81="","",IF(OR(AND(F81="",G81&lt;&gt;""),AND(F81&lt;&gt;"",OR(G81="",H81="")),AND(I81="",J81&lt;&gt;""),AND(I81&lt;&gt;"",OR(J81="",K81="")),AND(L81="",M81&lt;&gt;""),AND(L81&lt;&gt;"",OR(M81="",N81="")),AND(O81="",P81&lt;&gt;""),AND(O81&lt;&gt;"",OR(P81="",Q81="")),AND(R81="",S81&lt;&gt;""),AND(R81&lt;&gt;"",OR(S81="",T81="")),AND(U81="",V81&lt;&gt;""),AND(U81&lt;&gt;"",OR(V81="",W81=""))),"Eingabe prüfen",IF(COUNTA(F81,I81,L81,O81,R81,U81)=0,"Keine Zutat",IF(D81="","Verkaufspreis fehlt",IF(Y81&gt;Parameter!$B$3,"Warnschwelle überschritten",IF(Y81&gt;E81,"Ziel überschritten","Im Ziel"))))))</f>
        <v/>
      </c>
    </row>
    <row r="82" ht="21" customHeight="1">
      <c r="A82" s="7" t="n"/>
      <c r="B82" s="8" t="n"/>
      <c r="C82" s="12" t="n"/>
      <c r="D82" s="10" t="n"/>
      <c r="E82" s="13">
        <f>IF(A82="","",Parameter!$B$2)</f>
        <v/>
      </c>
      <c r="F82" s="7" t="n"/>
      <c r="G82" s="9" t="n"/>
      <c r="H82" s="11">
        <f>IF(OR(F82="",G82=""),"",IFERROR(IF(INDEX(Zutaten!$G$2:$G$101,MATCH(F82,Zutaten!$A$2:$A$101,0))&lt;&gt;"Ja","",G82*INDEX(Zutaten!$F$2:$F$101,MATCH(F82,Zutaten!$A$2:$A$101,0))),""))</f>
        <v/>
      </c>
      <c r="I82" s="7" t="n"/>
      <c r="J82" s="9" t="n"/>
      <c r="K82" s="11">
        <f>IF(OR(I82="",J82=""),"",IFERROR(IF(INDEX(Zutaten!$G$2:$G$101,MATCH(I82,Zutaten!$A$2:$A$101,0))&lt;&gt;"Ja","",J82*INDEX(Zutaten!$F$2:$F$101,MATCH(I82,Zutaten!$A$2:$A$101,0))),""))</f>
        <v/>
      </c>
      <c r="L82" s="7" t="n"/>
      <c r="M82" s="9" t="n"/>
      <c r="N82" s="11">
        <f>IF(OR(L82="",M82=""),"",IFERROR(IF(INDEX(Zutaten!$G$2:$G$101,MATCH(L82,Zutaten!$A$2:$A$101,0))&lt;&gt;"Ja","",M82*INDEX(Zutaten!$F$2:$F$101,MATCH(L82,Zutaten!$A$2:$A$101,0))),""))</f>
        <v/>
      </c>
      <c r="O82" s="7" t="n"/>
      <c r="P82" s="9" t="n"/>
      <c r="Q82" s="11">
        <f>IF(OR(O82="",P82=""),"",IFERROR(IF(INDEX(Zutaten!$G$2:$G$101,MATCH(O82,Zutaten!$A$2:$A$101,0))&lt;&gt;"Ja","",P82*INDEX(Zutaten!$F$2:$F$101,MATCH(O82,Zutaten!$A$2:$A$101,0))),""))</f>
        <v/>
      </c>
      <c r="R82" s="7" t="n"/>
      <c r="S82" s="9" t="n"/>
      <c r="T82" s="11">
        <f>IF(OR(R82="",S82=""),"",IFERROR(IF(INDEX(Zutaten!$G$2:$G$101,MATCH(R82,Zutaten!$A$2:$A$101,0))&lt;&gt;"Ja","",S82*INDEX(Zutaten!$F$2:$F$101,MATCH(R82,Zutaten!$A$2:$A$101,0))),""))</f>
        <v/>
      </c>
      <c r="U82" s="7" t="n"/>
      <c r="V82" s="9" t="n"/>
      <c r="W82" s="11">
        <f>IF(OR(U82="",V82=""),"",IFERROR(IF(INDEX(Zutaten!$G$2:$G$101,MATCH(U82,Zutaten!$A$2:$A$101,0))&lt;&gt;"Ja","",V82*INDEX(Zutaten!$F$2:$F$101,MATCH(U82,Zutaten!$A$2:$A$101,0))),""))</f>
        <v/>
      </c>
      <c r="X82" s="11">
        <f>IF(A82="","",SUM(H82,K82,N82,Q82,T82,W82))</f>
        <v/>
      </c>
      <c r="Y82" s="14">
        <f>IF(OR(A82="",D82="",D82&lt;=0),"",IFERROR(X82/D82,""))</f>
        <v/>
      </c>
      <c r="Z82" s="11">
        <f>IF(OR(A82="",D82=""),"",D82-X82)</f>
        <v/>
      </c>
      <c r="AA82" s="11">
        <f>IF(OR(A82="",E82="",E82&lt;=0),"",IFERROR(X82/E82,""))</f>
        <v/>
      </c>
      <c r="AB82" s="15">
        <f>IF(A82="","",IF(OR(AND(F82="",G82&lt;&gt;""),AND(F82&lt;&gt;"",OR(G82="",H82="")),AND(I82="",J82&lt;&gt;""),AND(I82&lt;&gt;"",OR(J82="",K82="")),AND(L82="",M82&lt;&gt;""),AND(L82&lt;&gt;"",OR(M82="",N82="")),AND(O82="",P82&lt;&gt;""),AND(O82&lt;&gt;"",OR(P82="",Q82="")),AND(R82="",S82&lt;&gt;""),AND(R82&lt;&gt;"",OR(S82="",T82="")),AND(U82="",V82&lt;&gt;""),AND(U82&lt;&gt;"",OR(V82="",W82=""))),"Eingabe prüfen",IF(COUNTA(F82,I82,L82,O82,R82,U82)=0,"Keine Zutat",IF(D82="","Verkaufspreis fehlt",IF(Y82&gt;Parameter!$B$3,"Warnschwelle überschritten",IF(Y82&gt;E82,"Ziel überschritten","Im Ziel"))))))</f>
        <v/>
      </c>
    </row>
    <row r="83" ht="21" customHeight="1">
      <c r="A83" s="7" t="n"/>
      <c r="B83" s="8" t="n"/>
      <c r="C83" s="12" t="n"/>
      <c r="D83" s="10" t="n"/>
      <c r="E83" s="13">
        <f>IF(A83="","",Parameter!$B$2)</f>
        <v/>
      </c>
      <c r="F83" s="7" t="n"/>
      <c r="G83" s="9" t="n"/>
      <c r="H83" s="11">
        <f>IF(OR(F83="",G83=""),"",IFERROR(IF(INDEX(Zutaten!$G$2:$G$101,MATCH(F83,Zutaten!$A$2:$A$101,0))&lt;&gt;"Ja","",G83*INDEX(Zutaten!$F$2:$F$101,MATCH(F83,Zutaten!$A$2:$A$101,0))),""))</f>
        <v/>
      </c>
      <c r="I83" s="7" t="n"/>
      <c r="J83" s="9" t="n"/>
      <c r="K83" s="11">
        <f>IF(OR(I83="",J83=""),"",IFERROR(IF(INDEX(Zutaten!$G$2:$G$101,MATCH(I83,Zutaten!$A$2:$A$101,0))&lt;&gt;"Ja","",J83*INDEX(Zutaten!$F$2:$F$101,MATCH(I83,Zutaten!$A$2:$A$101,0))),""))</f>
        <v/>
      </c>
      <c r="L83" s="7" t="n"/>
      <c r="M83" s="9" t="n"/>
      <c r="N83" s="11">
        <f>IF(OR(L83="",M83=""),"",IFERROR(IF(INDEX(Zutaten!$G$2:$G$101,MATCH(L83,Zutaten!$A$2:$A$101,0))&lt;&gt;"Ja","",M83*INDEX(Zutaten!$F$2:$F$101,MATCH(L83,Zutaten!$A$2:$A$101,0))),""))</f>
        <v/>
      </c>
      <c r="O83" s="7" t="n"/>
      <c r="P83" s="9" t="n"/>
      <c r="Q83" s="11">
        <f>IF(OR(O83="",P83=""),"",IFERROR(IF(INDEX(Zutaten!$G$2:$G$101,MATCH(O83,Zutaten!$A$2:$A$101,0))&lt;&gt;"Ja","",P83*INDEX(Zutaten!$F$2:$F$101,MATCH(O83,Zutaten!$A$2:$A$101,0))),""))</f>
        <v/>
      </c>
      <c r="R83" s="7" t="n"/>
      <c r="S83" s="9" t="n"/>
      <c r="T83" s="11">
        <f>IF(OR(R83="",S83=""),"",IFERROR(IF(INDEX(Zutaten!$G$2:$G$101,MATCH(R83,Zutaten!$A$2:$A$101,0))&lt;&gt;"Ja","",S83*INDEX(Zutaten!$F$2:$F$101,MATCH(R83,Zutaten!$A$2:$A$101,0))),""))</f>
        <v/>
      </c>
      <c r="U83" s="7" t="n"/>
      <c r="V83" s="9" t="n"/>
      <c r="W83" s="11">
        <f>IF(OR(U83="",V83=""),"",IFERROR(IF(INDEX(Zutaten!$G$2:$G$101,MATCH(U83,Zutaten!$A$2:$A$101,0))&lt;&gt;"Ja","",V83*INDEX(Zutaten!$F$2:$F$101,MATCH(U83,Zutaten!$A$2:$A$101,0))),""))</f>
        <v/>
      </c>
      <c r="X83" s="11">
        <f>IF(A83="","",SUM(H83,K83,N83,Q83,T83,W83))</f>
        <v/>
      </c>
      <c r="Y83" s="14">
        <f>IF(OR(A83="",D83="",D83&lt;=0),"",IFERROR(X83/D83,""))</f>
        <v/>
      </c>
      <c r="Z83" s="11">
        <f>IF(OR(A83="",D83=""),"",D83-X83)</f>
        <v/>
      </c>
      <c r="AA83" s="11">
        <f>IF(OR(A83="",E83="",E83&lt;=0),"",IFERROR(X83/E83,""))</f>
        <v/>
      </c>
      <c r="AB83" s="15">
        <f>IF(A83="","",IF(OR(AND(F83="",G83&lt;&gt;""),AND(F83&lt;&gt;"",OR(G83="",H83="")),AND(I83="",J83&lt;&gt;""),AND(I83&lt;&gt;"",OR(J83="",K83="")),AND(L83="",M83&lt;&gt;""),AND(L83&lt;&gt;"",OR(M83="",N83="")),AND(O83="",P83&lt;&gt;""),AND(O83&lt;&gt;"",OR(P83="",Q83="")),AND(R83="",S83&lt;&gt;""),AND(R83&lt;&gt;"",OR(S83="",T83="")),AND(U83="",V83&lt;&gt;""),AND(U83&lt;&gt;"",OR(V83="",W83=""))),"Eingabe prüfen",IF(COUNTA(F83,I83,L83,O83,R83,U83)=0,"Keine Zutat",IF(D83="","Verkaufspreis fehlt",IF(Y83&gt;Parameter!$B$3,"Warnschwelle überschritten",IF(Y83&gt;E83,"Ziel überschritten","Im Ziel"))))))</f>
        <v/>
      </c>
    </row>
    <row r="84" ht="21" customHeight="1">
      <c r="A84" s="7" t="n"/>
      <c r="B84" s="8" t="n"/>
      <c r="C84" s="12" t="n"/>
      <c r="D84" s="10" t="n"/>
      <c r="E84" s="13">
        <f>IF(A84="","",Parameter!$B$2)</f>
        <v/>
      </c>
      <c r="F84" s="7" t="n"/>
      <c r="G84" s="9" t="n"/>
      <c r="H84" s="11">
        <f>IF(OR(F84="",G84=""),"",IFERROR(IF(INDEX(Zutaten!$G$2:$G$101,MATCH(F84,Zutaten!$A$2:$A$101,0))&lt;&gt;"Ja","",G84*INDEX(Zutaten!$F$2:$F$101,MATCH(F84,Zutaten!$A$2:$A$101,0))),""))</f>
        <v/>
      </c>
      <c r="I84" s="7" t="n"/>
      <c r="J84" s="9" t="n"/>
      <c r="K84" s="11">
        <f>IF(OR(I84="",J84=""),"",IFERROR(IF(INDEX(Zutaten!$G$2:$G$101,MATCH(I84,Zutaten!$A$2:$A$101,0))&lt;&gt;"Ja","",J84*INDEX(Zutaten!$F$2:$F$101,MATCH(I84,Zutaten!$A$2:$A$101,0))),""))</f>
        <v/>
      </c>
      <c r="L84" s="7" t="n"/>
      <c r="M84" s="9" t="n"/>
      <c r="N84" s="11">
        <f>IF(OR(L84="",M84=""),"",IFERROR(IF(INDEX(Zutaten!$G$2:$G$101,MATCH(L84,Zutaten!$A$2:$A$101,0))&lt;&gt;"Ja","",M84*INDEX(Zutaten!$F$2:$F$101,MATCH(L84,Zutaten!$A$2:$A$101,0))),""))</f>
        <v/>
      </c>
      <c r="O84" s="7" t="n"/>
      <c r="P84" s="9" t="n"/>
      <c r="Q84" s="11">
        <f>IF(OR(O84="",P84=""),"",IFERROR(IF(INDEX(Zutaten!$G$2:$G$101,MATCH(O84,Zutaten!$A$2:$A$101,0))&lt;&gt;"Ja","",P84*INDEX(Zutaten!$F$2:$F$101,MATCH(O84,Zutaten!$A$2:$A$101,0))),""))</f>
        <v/>
      </c>
      <c r="R84" s="7" t="n"/>
      <c r="S84" s="9" t="n"/>
      <c r="T84" s="11">
        <f>IF(OR(R84="",S84=""),"",IFERROR(IF(INDEX(Zutaten!$G$2:$G$101,MATCH(R84,Zutaten!$A$2:$A$101,0))&lt;&gt;"Ja","",S84*INDEX(Zutaten!$F$2:$F$101,MATCH(R84,Zutaten!$A$2:$A$101,0))),""))</f>
        <v/>
      </c>
      <c r="U84" s="7" t="n"/>
      <c r="V84" s="9" t="n"/>
      <c r="W84" s="11">
        <f>IF(OR(U84="",V84=""),"",IFERROR(IF(INDEX(Zutaten!$G$2:$G$101,MATCH(U84,Zutaten!$A$2:$A$101,0))&lt;&gt;"Ja","",V84*INDEX(Zutaten!$F$2:$F$101,MATCH(U84,Zutaten!$A$2:$A$101,0))),""))</f>
        <v/>
      </c>
      <c r="X84" s="11">
        <f>IF(A84="","",SUM(H84,K84,N84,Q84,T84,W84))</f>
        <v/>
      </c>
      <c r="Y84" s="14">
        <f>IF(OR(A84="",D84="",D84&lt;=0),"",IFERROR(X84/D84,""))</f>
        <v/>
      </c>
      <c r="Z84" s="11">
        <f>IF(OR(A84="",D84=""),"",D84-X84)</f>
        <v/>
      </c>
      <c r="AA84" s="11">
        <f>IF(OR(A84="",E84="",E84&lt;=0),"",IFERROR(X84/E84,""))</f>
        <v/>
      </c>
      <c r="AB84" s="15">
        <f>IF(A84="","",IF(OR(AND(F84="",G84&lt;&gt;""),AND(F84&lt;&gt;"",OR(G84="",H84="")),AND(I84="",J84&lt;&gt;""),AND(I84&lt;&gt;"",OR(J84="",K84="")),AND(L84="",M84&lt;&gt;""),AND(L84&lt;&gt;"",OR(M84="",N84="")),AND(O84="",P84&lt;&gt;""),AND(O84&lt;&gt;"",OR(P84="",Q84="")),AND(R84="",S84&lt;&gt;""),AND(R84&lt;&gt;"",OR(S84="",T84="")),AND(U84="",V84&lt;&gt;""),AND(U84&lt;&gt;"",OR(V84="",W84=""))),"Eingabe prüfen",IF(COUNTA(F84,I84,L84,O84,R84,U84)=0,"Keine Zutat",IF(D84="","Verkaufspreis fehlt",IF(Y84&gt;Parameter!$B$3,"Warnschwelle überschritten",IF(Y84&gt;E84,"Ziel überschritten","Im Ziel"))))))</f>
        <v/>
      </c>
    </row>
    <row r="85" ht="21" customHeight="1">
      <c r="A85" s="7" t="n"/>
      <c r="B85" s="8" t="n"/>
      <c r="C85" s="12" t="n"/>
      <c r="D85" s="10" t="n"/>
      <c r="E85" s="13">
        <f>IF(A85="","",Parameter!$B$2)</f>
        <v/>
      </c>
      <c r="F85" s="7" t="n"/>
      <c r="G85" s="9" t="n"/>
      <c r="H85" s="11">
        <f>IF(OR(F85="",G85=""),"",IFERROR(IF(INDEX(Zutaten!$G$2:$G$101,MATCH(F85,Zutaten!$A$2:$A$101,0))&lt;&gt;"Ja","",G85*INDEX(Zutaten!$F$2:$F$101,MATCH(F85,Zutaten!$A$2:$A$101,0))),""))</f>
        <v/>
      </c>
      <c r="I85" s="7" t="n"/>
      <c r="J85" s="9" t="n"/>
      <c r="K85" s="11">
        <f>IF(OR(I85="",J85=""),"",IFERROR(IF(INDEX(Zutaten!$G$2:$G$101,MATCH(I85,Zutaten!$A$2:$A$101,0))&lt;&gt;"Ja","",J85*INDEX(Zutaten!$F$2:$F$101,MATCH(I85,Zutaten!$A$2:$A$101,0))),""))</f>
        <v/>
      </c>
      <c r="L85" s="7" t="n"/>
      <c r="M85" s="9" t="n"/>
      <c r="N85" s="11">
        <f>IF(OR(L85="",M85=""),"",IFERROR(IF(INDEX(Zutaten!$G$2:$G$101,MATCH(L85,Zutaten!$A$2:$A$101,0))&lt;&gt;"Ja","",M85*INDEX(Zutaten!$F$2:$F$101,MATCH(L85,Zutaten!$A$2:$A$101,0))),""))</f>
        <v/>
      </c>
      <c r="O85" s="7" t="n"/>
      <c r="P85" s="9" t="n"/>
      <c r="Q85" s="11">
        <f>IF(OR(O85="",P85=""),"",IFERROR(IF(INDEX(Zutaten!$G$2:$G$101,MATCH(O85,Zutaten!$A$2:$A$101,0))&lt;&gt;"Ja","",P85*INDEX(Zutaten!$F$2:$F$101,MATCH(O85,Zutaten!$A$2:$A$101,0))),""))</f>
        <v/>
      </c>
      <c r="R85" s="7" t="n"/>
      <c r="S85" s="9" t="n"/>
      <c r="T85" s="11">
        <f>IF(OR(R85="",S85=""),"",IFERROR(IF(INDEX(Zutaten!$G$2:$G$101,MATCH(R85,Zutaten!$A$2:$A$101,0))&lt;&gt;"Ja","",S85*INDEX(Zutaten!$F$2:$F$101,MATCH(R85,Zutaten!$A$2:$A$101,0))),""))</f>
        <v/>
      </c>
      <c r="U85" s="7" t="n"/>
      <c r="V85" s="9" t="n"/>
      <c r="W85" s="11">
        <f>IF(OR(U85="",V85=""),"",IFERROR(IF(INDEX(Zutaten!$G$2:$G$101,MATCH(U85,Zutaten!$A$2:$A$101,0))&lt;&gt;"Ja","",V85*INDEX(Zutaten!$F$2:$F$101,MATCH(U85,Zutaten!$A$2:$A$101,0))),""))</f>
        <v/>
      </c>
      <c r="X85" s="11">
        <f>IF(A85="","",SUM(H85,K85,N85,Q85,T85,W85))</f>
        <v/>
      </c>
      <c r="Y85" s="14">
        <f>IF(OR(A85="",D85="",D85&lt;=0),"",IFERROR(X85/D85,""))</f>
        <v/>
      </c>
      <c r="Z85" s="11">
        <f>IF(OR(A85="",D85=""),"",D85-X85)</f>
        <v/>
      </c>
      <c r="AA85" s="11">
        <f>IF(OR(A85="",E85="",E85&lt;=0),"",IFERROR(X85/E85,""))</f>
        <v/>
      </c>
      <c r="AB85" s="15">
        <f>IF(A85="","",IF(OR(AND(F85="",G85&lt;&gt;""),AND(F85&lt;&gt;"",OR(G85="",H85="")),AND(I85="",J85&lt;&gt;""),AND(I85&lt;&gt;"",OR(J85="",K85="")),AND(L85="",M85&lt;&gt;""),AND(L85&lt;&gt;"",OR(M85="",N85="")),AND(O85="",P85&lt;&gt;""),AND(O85&lt;&gt;"",OR(P85="",Q85="")),AND(R85="",S85&lt;&gt;""),AND(R85&lt;&gt;"",OR(S85="",T85="")),AND(U85="",V85&lt;&gt;""),AND(U85&lt;&gt;"",OR(V85="",W85=""))),"Eingabe prüfen",IF(COUNTA(F85,I85,L85,O85,R85,U85)=0,"Keine Zutat",IF(D85="","Verkaufspreis fehlt",IF(Y85&gt;Parameter!$B$3,"Warnschwelle überschritten",IF(Y85&gt;E85,"Ziel überschritten","Im Ziel"))))))</f>
        <v/>
      </c>
    </row>
    <row r="86" ht="21" customHeight="1">
      <c r="A86" s="7" t="n"/>
      <c r="B86" s="8" t="n"/>
      <c r="C86" s="12" t="n"/>
      <c r="D86" s="10" t="n"/>
      <c r="E86" s="13">
        <f>IF(A86="","",Parameter!$B$2)</f>
        <v/>
      </c>
      <c r="F86" s="7" t="n"/>
      <c r="G86" s="9" t="n"/>
      <c r="H86" s="11">
        <f>IF(OR(F86="",G86=""),"",IFERROR(IF(INDEX(Zutaten!$G$2:$G$101,MATCH(F86,Zutaten!$A$2:$A$101,0))&lt;&gt;"Ja","",G86*INDEX(Zutaten!$F$2:$F$101,MATCH(F86,Zutaten!$A$2:$A$101,0))),""))</f>
        <v/>
      </c>
      <c r="I86" s="7" t="n"/>
      <c r="J86" s="9" t="n"/>
      <c r="K86" s="11">
        <f>IF(OR(I86="",J86=""),"",IFERROR(IF(INDEX(Zutaten!$G$2:$G$101,MATCH(I86,Zutaten!$A$2:$A$101,0))&lt;&gt;"Ja","",J86*INDEX(Zutaten!$F$2:$F$101,MATCH(I86,Zutaten!$A$2:$A$101,0))),""))</f>
        <v/>
      </c>
      <c r="L86" s="7" t="n"/>
      <c r="M86" s="9" t="n"/>
      <c r="N86" s="11">
        <f>IF(OR(L86="",M86=""),"",IFERROR(IF(INDEX(Zutaten!$G$2:$G$101,MATCH(L86,Zutaten!$A$2:$A$101,0))&lt;&gt;"Ja","",M86*INDEX(Zutaten!$F$2:$F$101,MATCH(L86,Zutaten!$A$2:$A$101,0))),""))</f>
        <v/>
      </c>
      <c r="O86" s="7" t="n"/>
      <c r="P86" s="9" t="n"/>
      <c r="Q86" s="11">
        <f>IF(OR(O86="",P86=""),"",IFERROR(IF(INDEX(Zutaten!$G$2:$G$101,MATCH(O86,Zutaten!$A$2:$A$101,0))&lt;&gt;"Ja","",P86*INDEX(Zutaten!$F$2:$F$101,MATCH(O86,Zutaten!$A$2:$A$101,0))),""))</f>
        <v/>
      </c>
      <c r="R86" s="7" t="n"/>
      <c r="S86" s="9" t="n"/>
      <c r="T86" s="11">
        <f>IF(OR(R86="",S86=""),"",IFERROR(IF(INDEX(Zutaten!$G$2:$G$101,MATCH(R86,Zutaten!$A$2:$A$101,0))&lt;&gt;"Ja","",S86*INDEX(Zutaten!$F$2:$F$101,MATCH(R86,Zutaten!$A$2:$A$101,0))),""))</f>
        <v/>
      </c>
      <c r="U86" s="7" t="n"/>
      <c r="V86" s="9" t="n"/>
      <c r="W86" s="11">
        <f>IF(OR(U86="",V86=""),"",IFERROR(IF(INDEX(Zutaten!$G$2:$G$101,MATCH(U86,Zutaten!$A$2:$A$101,0))&lt;&gt;"Ja","",V86*INDEX(Zutaten!$F$2:$F$101,MATCH(U86,Zutaten!$A$2:$A$101,0))),""))</f>
        <v/>
      </c>
      <c r="X86" s="11">
        <f>IF(A86="","",SUM(H86,K86,N86,Q86,T86,W86))</f>
        <v/>
      </c>
      <c r="Y86" s="14">
        <f>IF(OR(A86="",D86="",D86&lt;=0),"",IFERROR(X86/D86,""))</f>
        <v/>
      </c>
      <c r="Z86" s="11">
        <f>IF(OR(A86="",D86=""),"",D86-X86)</f>
        <v/>
      </c>
      <c r="AA86" s="11">
        <f>IF(OR(A86="",E86="",E86&lt;=0),"",IFERROR(X86/E86,""))</f>
        <v/>
      </c>
      <c r="AB86" s="15">
        <f>IF(A86="","",IF(OR(AND(F86="",G86&lt;&gt;""),AND(F86&lt;&gt;"",OR(G86="",H86="")),AND(I86="",J86&lt;&gt;""),AND(I86&lt;&gt;"",OR(J86="",K86="")),AND(L86="",M86&lt;&gt;""),AND(L86&lt;&gt;"",OR(M86="",N86="")),AND(O86="",P86&lt;&gt;""),AND(O86&lt;&gt;"",OR(P86="",Q86="")),AND(R86="",S86&lt;&gt;""),AND(R86&lt;&gt;"",OR(S86="",T86="")),AND(U86="",V86&lt;&gt;""),AND(U86&lt;&gt;"",OR(V86="",W86=""))),"Eingabe prüfen",IF(COUNTA(F86,I86,L86,O86,R86,U86)=0,"Keine Zutat",IF(D86="","Verkaufspreis fehlt",IF(Y86&gt;Parameter!$B$3,"Warnschwelle überschritten",IF(Y86&gt;E86,"Ziel überschritten","Im Ziel"))))))</f>
        <v/>
      </c>
    </row>
    <row r="87" ht="21" customHeight="1">
      <c r="A87" s="7" t="n"/>
      <c r="B87" s="8" t="n"/>
      <c r="C87" s="12" t="n"/>
      <c r="D87" s="10" t="n"/>
      <c r="E87" s="13">
        <f>IF(A87="","",Parameter!$B$2)</f>
        <v/>
      </c>
      <c r="F87" s="7" t="n"/>
      <c r="G87" s="9" t="n"/>
      <c r="H87" s="11">
        <f>IF(OR(F87="",G87=""),"",IFERROR(IF(INDEX(Zutaten!$G$2:$G$101,MATCH(F87,Zutaten!$A$2:$A$101,0))&lt;&gt;"Ja","",G87*INDEX(Zutaten!$F$2:$F$101,MATCH(F87,Zutaten!$A$2:$A$101,0))),""))</f>
        <v/>
      </c>
      <c r="I87" s="7" t="n"/>
      <c r="J87" s="9" t="n"/>
      <c r="K87" s="11">
        <f>IF(OR(I87="",J87=""),"",IFERROR(IF(INDEX(Zutaten!$G$2:$G$101,MATCH(I87,Zutaten!$A$2:$A$101,0))&lt;&gt;"Ja","",J87*INDEX(Zutaten!$F$2:$F$101,MATCH(I87,Zutaten!$A$2:$A$101,0))),""))</f>
        <v/>
      </c>
      <c r="L87" s="7" t="n"/>
      <c r="M87" s="9" t="n"/>
      <c r="N87" s="11">
        <f>IF(OR(L87="",M87=""),"",IFERROR(IF(INDEX(Zutaten!$G$2:$G$101,MATCH(L87,Zutaten!$A$2:$A$101,0))&lt;&gt;"Ja","",M87*INDEX(Zutaten!$F$2:$F$101,MATCH(L87,Zutaten!$A$2:$A$101,0))),""))</f>
        <v/>
      </c>
      <c r="O87" s="7" t="n"/>
      <c r="P87" s="9" t="n"/>
      <c r="Q87" s="11">
        <f>IF(OR(O87="",P87=""),"",IFERROR(IF(INDEX(Zutaten!$G$2:$G$101,MATCH(O87,Zutaten!$A$2:$A$101,0))&lt;&gt;"Ja","",P87*INDEX(Zutaten!$F$2:$F$101,MATCH(O87,Zutaten!$A$2:$A$101,0))),""))</f>
        <v/>
      </c>
      <c r="R87" s="7" t="n"/>
      <c r="S87" s="9" t="n"/>
      <c r="T87" s="11">
        <f>IF(OR(R87="",S87=""),"",IFERROR(IF(INDEX(Zutaten!$G$2:$G$101,MATCH(R87,Zutaten!$A$2:$A$101,0))&lt;&gt;"Ja","",S87*INDEX(Zutaten!$F$2:$F$101,MATCH(R87,Zutaten!$A$2:$A$101,0))),""))</f>
        <v/>
      </c>
      <c r="U87" s="7" t="n"/>
      <c r="V87" s="9" t="n"/>
      <c r="W87" s="11">
        <f>IF(OR(U87="",V87=""),"",IFERROR(IF(INDEX(Zutaten!$G$2:$G$101,MATCH(U87,Zutaten!$A$2:$A$101,0))&lt;&gt;"Ja","",V87*INDEX(Zutaten!$F$2:$F$101,MATCH(U87,Zutaten!$A$2:$A$101,0))),""))</f>
        <v/>
      </c>
      <c r="X87" s="11">
        <f>IF(A87="","",SUM(H87,K87,N87,Q87,T87,W87))</f>
        <v/>
      </c>
      <c r="Y87" s="14">
        <f>IF(OR(A87="",D87="",D87&lt;=0),"",IFERROR(X87/D87,""))</f>
        <v/>
      </c>
      <c r="Z87" s="11">
        <f>IF(OR(A87="",D87=""),"",D87-X87)</f>
        <v/>
      </c>
      <c r="AA87" s="11">
        <f>IF(OR(A87="",E87="",E87&lt;=0),"",IFERROR(X87/E87,""))</f>
        <v/>
      </c>
      <c r="AB87" s="15">
        <f>IF(A87="","",IF(OR(AND(F87="",G87&lt;&gt;""),AND(F87&lt;&gt;"",OR(G87="",H87="")),AND(I87="",J87&lt;&gt;""),AND(I87&lt;&gt;"",OR(J87="",K87="")),AND(L87="",M87&lt;&gt;""),AND(L87&lt;&gt;"",OR(M87="",N87="")),AND(O87="",P87&lt;&gt;""),AND(O87&lt;&gt;"",OR(P87="",Q87="")),AND(R87="",S87&lt;&gt;""),AND(R87&lt;&gt;"",OR(S87="",T87="")),AND(U87="",V87&lt;&gt;""),AND(U87&lt;&gt;"",OR(V87="",W87=""))),"Eingabe prüfen",IF(COUNTA(F87,I87,L87,O87,R87,U87)=0,"Keine Zutat",IF(D87="","Verkaufspreis fehlt",IF(Y87&gt;Parameter!$B$3,"Warnschwelle überschritten",IF(Y87&gt;E87,"Ziel überschritten","Im Ziel"))))))</f>
        <v/>
      </c>
    </row>
    <row r="88" ht="21" customHeight="1">
      <c r="A88" s="7" t="n"/>
      <c r="B88" s="8" t="n"/>
      <c r="C88" s="12" t="n"/>
      <c r="D88" s="10" t="n"/>
      <c r="E88" s="13">
        <f>IF(A88="","",Parameter!$B$2)</f>
        <v/>
      </c>
      <c r="F88" s="7" t="n"/>
      <c r="G88" s="9" t="n"/>
      <c r="H88" s="11">
        <f>IF(OR(F88="",G88=""),"",IFERROR(IF(INDEX(Zutaten!$G$2:$G$101,MATCH(F88,Zutaten!$A$2:$A$101,0))&lt;&gt;"Ja","",G88*INDEX(Zutaten!$F$2:$F$101,MATCH(F88,Zutaten!$A$2:$A$101,0))),""))</f>
        <v/>
      </c>
      <c r="I88" s="7" t="n"/>
      <c r="J88" s="9" t="n"/>
      <c r="K88" s="11">
        <f>IF(OR(I88="",J88=""),"",IFERROR(IF(INDEX(Zutaten!$G$2:$G$101,MATCH(I88,Zutaten!$A$2:$A$101,0))&lt;&gt;"Ja","",J88*INDEX(Zutaten!$F$2:$F$101,MATCH(I88,Zutaten!$A$2:$A$101,0))),""))</f>
        <v/>
      </c>
      <c r="L88" s="7" t="n"/>
      <c r="M88" s="9" t="n"/>
      <c r="N88" s="11">
        <f>IF(OR(L88="",M88=""),"",IFERROR(IF(INDEX(Zutaten!$G$2:$G$101,MATCH(L88,Zutaten!$A$2:$A$101,0))&lt;&gt;"Ja","",M88*INDEX(Zutaten!$F$2:$F$101,MATCH(L88,Zutaten!$A$2:$A$101,0))),""))</f>
        <v/>
      </c>
      <c r="O88" s="7" t="n"/>
      <c r="P88" s="9" t="n"/>
      <c r="Q88" s="11">
        <f>IF(OR(O88="",P88=""),"",IFERROR(IF(INDEX(Zutaten!$G$2:$G$101,MATCH(O88,Zutaten!$A$2:$A$101,0))&lt;&gt;"Ja","",P88*INDEX(Zutaten!$F$2:$F$101,MATCH(O88,Zutaten!$A$2:$A$101,0))),""))</f>
        <v/>
      </c>
      <c r="R88" s="7" t="n"/>
      <c r="S88" s="9" t="n"/>
      <c r="T88" s="11">
        <f>IF(OR(R88="",S88=""),"",IFERROR(IF(INDEX(Zutaten!$G$2:$G$101,MATCH(R88,Zutaten!$A$2:$A$101,0))&lt;&gt;"Ja","",S88*INDEX(Zutaten!$F$2:$F$101,MATCH(R88,Zutaten!$A$2:$A$101,0))),""))</f>
        <v/>
      </c>
      <c r="U88" s="7" t="n"/>
      <c r="V88" s="9" t="n"/>
      <c r="W88" s="11">
        <f>IF(OR(U88="",V88=""),"",IFERROR(IF(INDEX(Zutaten!$G$2:$G$101,MATCH(U88,Zutaten!$A$2:$A$101,0))&lt;&gt;"Ja","",V88*INDEX(Zutaten!$F$2:$F$101,MATCH(U88,Zutaten!$A$2:$A$101,0))),""))</f>
        <v/>
      </c>
      <c r="X88" s="11">
        <f>IF(A88="","",SUM(H88,K88,N88,Q88,T88,W88))</f>
        <v/>
      </c>
      <c r="Y88" s="14">
        <f>IF(OR(A88="",D88="",D88&lt;=0),"",IFERROR(X88/D88,""))</f>
        <v/>
      </c>
      <c r="Z88" s="11">
        <f>IF(OR(A88="",D88=""),"",D88-X88)</f>
        <v/>
      </c>
      <c r="AA88" s="11">
        <f>IF(OR(A88="",E88="",E88&lt;=0),"",IFERROR(X88/E88,""))</f>
        <v/>
      </c>
      <c r="AB88" s="15">
        <f>IF(A88="","",IF(OR(AND(F88="",G88&lt;&gt;""),AND(F88&lt;&gt;"",OR(G88="",H88="")),AND(I88="",J88&lt;&gt;""),AND(I88&lt;&gt;"",OR(J88="",K88="")),AND(L88="",M88&lt;&gt;""),AND(L88&lt;&gt;"",OR(M88="",N88="")),AND(O88="",P88&lt;&gt;""),AND(O88&lt;&gt;"",OR(P88="",Q88="")),AND(R88="",S88&lt;&gt;""),AND(R88&lt;&gt;"",OR(S88="",T88="")),AND(U88="",V88&lt;&gt;""),AND(U88&lt;&gt;"",OR(V88="",W88=""))),"Eingabe prüfen",IF(COUNTA(F88,I88,L88,O88,R88,U88)=0,"Keine Zutat",IF(D88="","Verkaufspreis fehlt",IF(Y88&gt;Parameter!$B$3,"Warnschwelle überschritten",IF(Y88&gt;E88,"Ziel überschritten","Im Ziel"))))))</f>
        <v/>
      </c>
    </row>
    <row r="89" ht="21" customHeight="1">
      <c r="A89" s="7" t="n"/>
      <c r="B89" s="8" t="n"/>
      <c r="C89" s="12" t="n"/>
      <c r="D89" s="10" t="n"/>
      <c r="E89" s="13">
        <f>IF(A89="","",Parameter!$B$2)</f>
        <v/>
      </c>
      <c r="F89" s="7" t="n"/>
      <c r="G89" s="9" t="n"/>
      <c r="H89" s="11">
        <f>IF(OR(F89="",G89=""),"",IFERROR(IF(INDEX(Zutaten!$G$2:$G$101,MATCH(F89,Zutaten!$A$2:$A$101,0))&lt;&gt;"Ja","",G89*INDEX(Zutaten!$F$2:$F$101,MATCH(F89,Zutaten!$A$2:$A$101,0))),""))</f>
        <v/>
      </c>
      <c r="I89" s="7" t="n"/>
      <c r="J89" s="9" t="n"/>
      <c r="K89" s="11">
        <f>IF(OR(I89="",J89=""),"",IFERROR(IF(INDEX(Zutaten!$G$2:$G$101,MATCH(I89,Zutaten!$A$2:$A$101,0))&lt;&gt;"Ja","",J89*INDEX(Zutaten!$F$2:$F$101,MATCH(I89,Zutaten!$A$2:$A$101,0))),""))</f>
        <v/>
      </c>
      <c r="L89" s="7" t="n"/>
      <c r="M89" s="9" t="n"/>
      <c r="N89" s="11">
        <f>IF(OR(L89="",M89=""),"",IFERROR(IF(INDEX(Zutaten!$G$2:$G$101,MATCH(L89,Zutaten!$A$2:$A$101,0))&lt;&gt;"Ja","",M89*INDEX(Zutaten!$F$2:$F$101,MATCH(L89,Zutaten!$A$2:$A$101,0))),""))</f>
        <v/>
      </c>
      <c r="O89" s="7" t="n"/>
      <c r="P89" s="9" t="n"/>
      <c r="Q89" s="11">
        <f>IF(OR(O89="",P89=""),"",IFERROR(IF(INDEX(Zutaten!$G$2:$G$101,MATCH(O89,Zutaten!$A$2:$A$101,0))&lt;&gt;"Ja","",P89*INDEX(Zutaten!$F$2:$F$101,MATCH(O89,Zutaten!$A$2:$A$101,0))),""))</f>
        <v/>
      </c>
      <c r="R89" s="7" t="n"/>
      <c r="S89" s="9" t="n"/>
      <c r="T89" s="11">
        <f>IF(OR(R89="",S89=""),"",IFERROR(IF(INDEX(Zutaten!$G$2:$G$101,MATCH(R89,Zutaten!$A$2:$A$101,0))&lt;&gt;"Ja","",S89*INDEX(Zutaten!$F$2:$F$101,MATCH(R89,Zutaten!$A$2:$A$101,0))),""))</f>
        <v/>
      </c>
      <c r="U89" s="7" t="n"/>
      <c r="V89" s="9" t="n"/>
      <c r="W89" s="11">
        <f>IF(OR(U89="",V89=""),"",IFERROR(IF(INDEX(Zutaten!$G$2:$G$101,MATCH(U89,Zutaten!$A$2:$A$101,0))&lt;&gt;"Ja","",V89*INDEX(Zutaten!$F$2:$F$101,MATCH(U89,Zutaten!$A$2:$A$101,0))),""))</f>
        <v/>
      </c>
      <c r="X89" s="11">
        <f>IF(A89="","",SUM(H89,K89,N89,Q89,T89,W89))</f>
        <v/>
      </c>
      <c r="Y89" s="14">
        <f>IF(OR(A89="",D89="",D89&lt;=0),"",IFERROR(X89/D89,""))</f>
        <v/>
      </c>
      <c r="Z89" s="11">
        <f>IF(OR(A89="",D89=""),"",D89-X89)</f>
        <v/>
      </c>
      <c r="AA89" s="11">
        <f>IF(OR(A89="",E89="",E89&lt;=0),"",IFERROR(X89/E89,""))</f>
        <v/>
      </c>
      <c r="AB89" s="15">
        <f>IF(A89="","",IF(OR(AND(F89="",G89&lt;&gt;""),AND(F89&lt;&gt;"",OR(G89="",H89="")),AND(I89="",J89&lt;&gt;""),AND(I89&lt;&gt;"",OR(J89="",K89="")),AND(L89="",M89&lt;&gt;""),AND(L89&lt;&gt;"",OR(M89="",N89="")),AND(O89="",P89&lt;&gt;""),AND(O89&lt;&gt;"",OR(P89="",Q89="")),AND(R89="",S89&lt;&gt;""),AND(R89&lt;&gt;"",OR(S89="",T89="")),AND(U89="",V89&lt;&gt;""),AND(U89&lt;&gt;"",OR(V89="",W89=""))),"Eingabe prüfen",IF(COUNTA(F89,I89,L89,O89,R89,U89)=0,"Keine Zutat",IF(D89="","Verkaufspreis fehlt",IF(Y89&gt;Parameter!$B$3,"Warnschwelle überschritten",IF(Y89&gt;E89,"Ziel überschritten","Im Ziel"))))))</f>
        <v/>
      </c>
    </row>
    <row r="90" ht="21" customHeight="1">
      <c r="A90" s="7" t="n"/>
      <c r="B90" s="8" t="n"/>
      <c r="C90" s="12" t="n"/>
      <c r="D90" s="10" t="n"/>
      <c r="E90" s="13">
        <f>IF(A90="","",Parameter!$B$2)</f>
        <v/>
      </c>
      <c r="F90" s="7" t="n"/>
      <c r="G90" s="9" t="n"/>
      <c r="H90" s="11">
        <f>IF(OR(F90="",G90=""),"",IFERROR(IF(INDEX(Zutaten!$G$2:$G$101,MATCH(F90,Zutaten!$A$2:$A$101,0))&lt;&gt;"Ja","",G90*INDEX(Zutaten!$F$2:$F$101,MATCH(F90,Zutaten!$A$2:$A$101,0))),""))</f>
        <v/>
      </c>
      <c r="I90" s="7" t="n"/>
      <c r="J90" s="9" t="n"/>
      <c r="K90" s="11">
        <f>IF(OR(I90="",J90=""),"",IFERROR(IF(INDEX(Zutaten!$G$2:$G$101,MATCH(I90,Zutaten!$A$2:$A$101,0))&lt;&gt;"Ja","",J90*INDEX(Zutaten!$F$2:$F$101,MATCH(I90,Zutaten!$A$2:$A$101,0))),""))</f>
        <v/>
      </c>
      <c r="L90" s="7" t="n"/>
      <c r="M90" s="9" t="n"/>
      <c r="N90" s="11">
        <f>IF(OR(L90="",M90=""),"",IFERROR(IF(INDEX(Zutaten!$G$2:$G$101,MATCH(L90,Zutaten!$A$2:$A$101,0))&lt;&gt;"Ja","",M90*INDEX(Zutaten!$F$2:$F$101,MATCH(L90,Zutaten!$A$2:$A$101,0))),""))</f>
        <v/>
      </c>
      <c r="O90" s="7" t="n"/>
      <c r="P90" s="9" t="n"/>
      <c r="Q90" s="11">
        <f>IF(OR(O90="",P90=""),"",IFERROR(IF(INDEX(Zutaten!$G$2:$G$101,MATCH(O90,Zutaten!$A$2:$A$101,0))&lt;&gt;"Ja","",P90*INDEX(Zutaten!$F$2:$F$101,MATCH(O90,Zutaten!$A$2:$A$101,0))),""))</f>
        <v/>
      </c>
      <c r="R90" s="7" t="n"/>
      <c r="S90" s="9" t="n"/>
      <c r="T90" s="11">
        <f>IF(OR(R90="",S90=""),"",IFERROR(IF(INDEX(Zutaten!$G$2:$G$101,MATCH(R90,Zutaten!$A$2:$A$101,0))&lt;&gt;"Ja","",S90*INDEX(Zutaten!$F$2:$F$101,MATCH(R90,Zutaten!$A$2:$A$101,0))),""))</f>
        <v/>
      </c>
      <c r="U90" s="7" t="n"/>
      <c r="V90" s="9" t="n"/>
      <c r="W90" s="11">
        <f>IF(OR(U90="",V90=""),"",IFERROR(IF(INDEX(Zutaten!$G$2:$G$101,MATCH(U90,Zutaten!$A$2:$A$101,0))&lt;&gt;"Ja","",V90*INDEX(Zutaten!$F$2:$F$101,MATCH(U90,Zutaten!$A$2:$A$101,0))),""))</f>
        <v/>
      </c>
      <c r="X90" s="11">
        <f>IF(A90="","",SUM(H90,K90,N90,Q90,T90,W90))</f>
        <v/>
      </c>
      <c r="Y90" s="14">
        <f>IF(OR(A90="",D90="",D90&lt;=0),"",IFERROR(X90/D90,""))</f>
        <v/>
      </c>
      <c r="Z90" s="11">
        <f>IF(OR(A90="",D90=""),"",D90-X90)</f>
        <v/>
      </c>
      <c r="AA90" s="11">
        <f>IF(OR(A90="",E90="",E90&lt;=0),"",IFERROR(X90/E90,""))</f>
        <v/>
      </c>
      <c r="AB90" s="15">
        <f>IF(A90="","",IF(OR(AND(F90="",G90&lt;&gt;""),AND(F90&lt;&gt;"",OR(G90="",H90="")),AND(I90="",J90&lt;&gt;""),AND(I90&lt;&gt;"",OR(J90="",K90="")),AND(L90="",M90&lt;&gt;""),AND(L90&lt;&gt;"",OR(M90="",N90="")),AND(O90="",P90&lt;&gt;""),AND(O90&lt;&gt;"",OR(P90="",Q90="")),AND(R90="",S90&lt;&gt;""),AND(R90&lt;&gt;"",OR(S90="",T90="")),AND(U90="",V90&lt;&gt;""),AND(U90&lt;&gt;"",OR(V90="",W90=""))),"Eingabe prüfen",IF(COUNTA(F90,I90,L90,O90,R90,U90)=0,"Keine Zutat",IF(D90="","Verkaufspreis fehlt",IF(Y90&gt;Parameter!$B$3,"Warnschwelle überschritten",IF(Y90&gt;E90,"Ziel überschritten","Im Ziel"))))))</f>
        <v/>
      </c>
    </row>
    <row r="91" ht="21" customHeight="1">
      <c r="A91" s="7" t="n"/>
      <c r="B91" s="8" t="n"/>
      <c r="C91" s="12" t="n"/>
      <c r="D91" s="10" t="n"/>
      <c r="E91" s="13">
        <f>IF(A91="","",Parameter!$B$2)</f>
        <v/>
      </c>
      <c r="F91" s="7" t="n"/>
      <c r="G91" s="9" t="n"/>
      <c r="H91" s="11">
        <f>IF(OR(F91="",G91=""),"",IFERROR(IF(INDEX(Zutaten!$G$2:$G$101,MATCH(F91,Zutaten!$A$2:$A$101,0))&lt;&gt;"Ja","",G91*INDEX(Zutaten!$F$2:$F$101,MATCH(F91,Zutaten!$A$2:$A$101,0))),""))</f>
        <v/>
      </c>
      <c r="I91" s="7" t="n"/>
      <c r="J91" s="9" t="n"/>
      <c r="K91" s="11">
        <f>IF(OR(I91="",J91=""),"",IFERROR(IF(INDEX(Zutaten!$G$2:$G$101,MATCH(I91,Zutaten!$A$2:$A$101,0))&lt;&gt;"Ja","",J91*INDEX(Zutaten!$F$2:$F$101,MATCH(I91,Zutaten!$A$2:$A$101,0))),""))</f>
        <v/>
      </c>
      <c r="L91" s="7" t="n"/>
      <c r="M91" s="9" t="n"/>
      <c r="N91" s="11">
        <f>IF(OR(L91="",M91=""),"",IFERROR(IF(INDEX(Zutaten!$G$2:$G$101,MATCH(L91,Zutaten!$A$2:$A$101,0))&lt;&gt;"Ja","",M91*INDEX(Zutaten!$F$2:$F$101,MATCH(L91,Zutaten!$A$2:$A$101,0))),""))</f>
        <v/>
      </c>
      <c r="O91" s="7" t="n"/>
      <c r="P91" s="9" t="n"/>
      <c r="Q91" s="11">
        <f>IF(OR(O91="",P91=""),"",IFERROR(IF(INDEX(Zutaten!$G$2:$G$101,MATCH(O91,Zutaten!$A$2:$A$101,0))&lt;&gt;"Ja","",P91*INDEX(Zutaten!$F$2:$F$101,MATCH(O91,Zutaten!$A$2:$A$101,0))),""))</f>
        <v/>
      </c>
      <c r="R91" s="7" t="n"/>
      <c r="S91" s="9" t="n"/>
      <c r="T91" s="11">
        <f>IF(OR(R91="",S91=""),"",IFERROR(IF(INDEX(Zutaten!$G$2:$G$101,MATCH(R91,Zutaten!$A$2:$A$101,0))&lt;&gt;"Ja","",S91*INDEX(Zutaten!$F$2:$F$101,MATCH(R91,Zutaten!$A$2:$A$101,0))),""))</f>
        <v/>
      </c>
      <c r="U91" s="7" t="n"/>
      <c r="V91" s="9" t="n"/>
      <c r="W91" s="11">
        <f>IF(OR(U91="",V91=""),"",IFERROR(IF(INDEX(Zutaten!$G$2:$G$101,MATCH(U91,Zutaten!$A$2:$A$101,0))&lt;&gt;"Ja","",V91*INDEX(Zutaten!$F$2:$F$101,MATCH(U91,Zutaten!$A$2:$A$101,0))),""))</f>
        <v/>
      </c>
      <c r="X91" s="11">
        <f>IF(A91="","",SUM(H91,K91,N91,Q91,T91,W91))</f>
        <v/>
      </c>
      <c r="Y91" s="14">
        <f>IF(OR(A91="",D91="",D91&lt;=0),"",IFERROR(X91/D91,""))</f>
        <v/>
      </c>
      <c r="Z91" s="11">
        <f>IF(OR(A91="",D91=""),"",D91-X91)</f>
        <v/>
      </c>
      <c r="AA91" s="11">
        <f>IF(OR(A91="",E91="",E91&lt;=0),"",IFERROR(X91/E91,""))</f>
        <v/>
      </c>
      <c r="AB91" s="15">
        <f>IF(A91="","",IF(OR(AND(F91="",G91&lt;&gt;""),AND(F91&lt;&gt;"",OR(G91="",H91="")),AND(I91="",J91&lt;&gt;""),AND(I91&lt;&gt;"",OR(J91="",K91="")),AND(L91="",M91&lt;&gt;""),AND(L91&lt;&gt;"",OR(M91="",N91="")),AND(O91="",P91&lt;&gt;""),AND(O91&lt;&gt;"",OR(P91="",Q91="")),AND(R91="",S91&lt;&gt;""),AND(R91&lt;&gt;"",OR(S91="",T91="")),AND(U91="",V91&lt;&gt;""),AND(U91&lt;&gt;"",OR(V91="",W91=""))),"Eingabe prüfen",IF(COUNTA(F91,I91,L91,O91,R91,U91)=0,"Keine Zutat",IF(D91="","Verkaufspreis fehlt",IF(Y91&gt;Parameter!$B$3,"Warnschwelle überschritten",IF(Y91&gt;E91,"Ziel überschritten","Im Ziel"))))))</f>
        <v/>
      </c>
    </row>
    <row r="92" ht="21" customHeight="1">
      <c r="A92" s="7" t="n"/>
      <c r="B92" s="8" t="n"/>
      <c r="C92" s="12" t="n"/>
      <c r="D92" s="10" t="n"/>
      <c r="E92" s="13">
        <f>IF(A92="","",Parameter!$B$2)</f>
        <v/>
      </c>
      <c r="F92" s="7" t="n"/>
      <c r="G92" s="9" t="n"/>
      <c r="H92" s="11">
        <f>IF(OR(F92="",G92=""),"",IFERROR(IF(INDEX(Zutaten!$G$2:$G$101,MATCH(F92,Zutaten!$A$2:$A$101,0))&lt;&gt;"Ja","",G92*INDEX(Zutaten!$F$2:$F$101,MATCH(F92,Zutaten!$A$2:$A$101,0))),""))</f>
        <v/>
      </c>
      <c r="I92" s="7" t="n"/>
      <c r="J92" s="9" t="n"/>
      <c r="K92" s="11">
        <f>IF(OR(I92="",J92=""),"",IFERROR(IF(INDEX(Zutaten!$G$2:$G$101,MATCH(I92,Zutaten!$A$2:$A$101,0))&lt;&gt;"Ja","",J92*INDEX(Zutaten!$F$2:$F$101,MATCH(I92,Zutaten!$A$2:$A$101,0))),""))</f>
        <v/>
      </c>
      <c r="L92" s="7" t="n"/>
      <c r="M92" s="9" t="n"/>
      <c r="N92" s="11">
        <f>IF(OR(L92="",M92=""),"",IFERROR(IF(INDEX(Zutaten!$G$2:$G$101,MATCH(L92,Zutaten!$A$2:$A$101,0))&lt;&gt;"Ja","",M92*INDEX(Zutaten!$F$2:$F$101,MATCH(L92,Zutaten!$A$2:$A$101,0))),""))</f>
        <v/>
      </c>
      <c r="O92" s="7" t="n"/>
      <c r="P92" s="9" t="n"/>
      <c r="Q92" s="11">
        <f>IF(OR(O92="",P92=""),"",IFERROR(IF(INDEX(Zutaten!$G$2:$G$101,MATCH(O92,Zutaten!$A$2:$A$101,0))&lt;&gt;"Ja","",P92*INDEX(Zutaten!$F$2:$F$101,MATCH(O92,Zutaten!$A$2:$A$101,0))),""))</f>
        <v/>
      </c>
      <c r="R92" s="7" t="n"/>
      <c r="S92" s="9" t="n"/>
      <c r="T92" s="11">
        <f>IF(OR(R92="",S92=""),"",IFERROR(IF(INDEX(Zutaten!$G$2:$G$101,MATCH(R92,Zutaten!$A$2:$A$101,0))&lt;&gt;"Ja","",S92*INDEX(Zutaten!$F$2:$F$101,MATCH(R92,Zutaten!$A$2:$A$101,0))),""))</f>
        <v/>
      </c>
      <c r="U92" s="7" t="n"/>
      <c r="V92" s="9" t="n"/>
      <c r="W92" s="11">
        <f>IF(OR(U92="",V92=""),"",IFERROR(IF(INDEX(Zutaten!$G$2:$G$101,MATCH(U92,Zutaten!$A$2:$A$101,0))&lt;&gt;"Ja","",V92*INDEX(Zutaten!$F$2:$F$101,MATCH(U92,Zutaten!$A$2:$A$101,0))),""))</f>
        <v/>
      </c>
      <c r="X92" s="11">
        <f>IF(A92="","",SUM(H92,K92,N92,Q92,T92,W92))</f>
        <v/>
      </c>
      <c r="Y92" s="14">
        <f>IF(OR(A92="",D92="",D92&lt;=0),"",IFERROR(X92/D92,""))</f>
        <v/>
      </c>
      <c r="Z92" s="11">
        <f>IF(OR(A92="",D92=""),"",D92-X92)</f>
        <v/>
      </c>
      <c r="AA92" s="11">
        <f>IF(OR(A92="",E92="",E92&lt;=0),"",IFERROR(X92/E92,""))</f>
        <v/>
      </c>
      <c r="AB92" s="15">
        <f>IF(A92="","",IF(OR(AND(F92="",G92&lt;&gt;""),AND(F92&lt;&gt;"",OR(G92="",H92="")),AND(I92="",J92&lt;&gt;""),AND(I92&lt;&gt;"",OR(J92="",K92="")),AND(L92="",M92&lt;&gt;""),AND(L92&lt;&gt;"",OR(M92="",N92="")),AND(O92="",P92&lt;&gt;""),AND(O92&lt;&gt;"",OR(P92="",Q92="")),AND(R92="",S92&lt;&gt;""),AND(R92&lt;&gt;"",OR(S92="",T92="")),AND(U92="",V92&lt;&gt;""),AND(U92&lt;&gt;"",OR(V92="",W92=""))),"Eingabe prüfen",IF(COUNTA(F92,I92,L92,O92,R92,U92)=0,"Keine Zutat",IF(D92="","Verkaufspreis fehlt",IF(Y92&gt;Parameter!$B$3,"Warnschwelle überschritten",IF(Y92&gt;E92,"Ziel überschritten","Im Ziel"))))))</f>
        <v/>
      </c>
    </row>
    <row r="93" ht="21" customHeight="1">
      <c r="A93" s="7" t="n"/>
      <c r="B93" s="8" t="n"/>
      <c r="C93" s="12" t="n"/>
      <c r="D93" s="10" t="n"/>
      <c r="E93" s="13">
        <f>IF(A93="","",Parameter!$B$2)</f>
        <v/>
      </c>
      <c r="F93" s="7" t="n"/>
      <c r="G93" s="9" t="n"/>
      <c r="H93" s="11">
        <f>IF(OR(F93="",G93=""),"",IFERROR(IF(INDEX(Zutaten!$G$2:$G$101,MATCH(F93,Zutaten!$A$2:$A$101,0))&lt;&gt;"Ja","",G93*INDEX(Zutaten!$F$2:$F$101,MATCH(F93,Zutaten!$A$2:$A$101,0))),""))</f>
        <v/>
      </c>
      <c r="I93" s="7" t="n"/>
      <c r="J93" s="9" t="n"/>
      <c r="K93" s="11">
        <f>IF(OR(I93="",J93=""),"",IFERROR(IF(INDEX(Zutaten!$G$2:$G$101,MATCH(I93,Zutaten!$A$2:$A$101,0))&lt;&gt;"Ja","",J93*INDEX(Zutaten!$F$2:$F$101,MATCH(I93,Zutaten!$A$2:$A$101,0))),""))</f>
        <v/>
      </c>
      <c r="L93" s="7" t="n"/>
      <c r="M93" s="9" t="n"/>
      <c r="N93" s="11">
        <f>IF(OR(L93="",M93=""),"",IFERROR(IF(INDEX(Zutaten!$G$2:$G$101,MATCH(L93,Zutaten!$A$2:$A$101,0))&lt;&gt;"Ja","",M93*INDEX(Zutaten!$F$2:$F$101,MATCH(L93,Zutaten!$A$2:$A$101,0))),""))</f>
        <v/>
      </c>
      <c r="O93" s="7" t="n"/>
      <c r="P93" s="9" t="n"/>
      <c r="Q93" s="11">
        <f>IF(OR(O93="",P93=""),"",IFERROR(IF(INDEX(Zutaten!$G$2:$G$101,MATCH(O93,Zutaten!$A$2:$A$101,0))&lt;&gt;"Ja","",P93*INDEX(Zutaten!$F$2:$F$101,MATCH(O93,Zutaten!$A$2:$A$101,0))),""))</f>
        <v/>
      </c>
      <c r="R93" s="7" t="n"/>
      <c r="S93" s="9" t="n"/>
      <c r="T93" s="11">
        <f>IF(OR(R93="",S93=""),"",IFERROR(IF(INDEX(Zutaten!$G$2:$G$101,MATCH(R93,Zutaten!$A$2:$A$101,0))&lt;&gt;"Ja","",S93*INDEX(Zutaten!$F$2:$F$101,MATCH(R93,Zutaten!$A$2:$A$101,0))),""))</f>
        <v/>
      </c>
      <c r="U93" s="7" t="n"/>
      <c r="V93" s="9" t="n"/>
      <c r="W93" s="11">
        <f>IF(OR(U93="",V93=""),"",IFERROR(IF(INDEX(Zutaten!$G$2:$G$101,MATCH(U93,Zutaten!$A$2:$A$101,0))&lt;&gt;"Ja","",V93*INDEX(Zutaten!$F$2:$F$101,MATCH(U93,Zutaten!$A$2:$A$101,0))),""))</f>
        <v/>
      </c>
      <c r="X93" s="11">
        <f>IF(A93="","",SUM(H93,K93,N93,Q93,T93,W93))</f>
        <v/>
      </c>
      <c r="Y93" s="14">
        <f>IF(OR(A93="",D93="",D93&lt;=0),"",IFERROR(X93/D93,""))</f>
        <v/>
      </c>
      <c r="Z93" s="11">
        <f>IF(OR(A93="",D93=""),"",D93-X93)</f>
        <v/>
      </c>
      <c r="AA93" s="11">
        <f>IF(OR(A93="",E93="",E93&lt;=0),"",IFERROR(X93/E93,""))</f>
        <v/>
      </c>
      <c r="AB93" s="15">
        <f>IF(A93="","",IF(OR(AND(F93="",G93&lt;&gt;""),AND(F93&lt;&gt;"",OR(G93="",H93="")),AND(I93="",J93&lt;&gt;""),AND(I93&lt;&gt;"",OR(J93="",K93="")),AND(L93="",M93&lt;&gt;""),AND(L93&lt;&gt;"",OR(M93="",N93="")),AND(O93="",P93&lt;&gt;""),AND(O93&lt;&gt;"",OR(P93="",Q93="")),AND(R93="",S93&lt;&gt;""),AND(R93&lt;&gt;"",OR(S93="",T93="")),AND(U93="",V93&lt;&gt;""),AND(U93&lt;&gt;"",OR(V93="",W93=""))),"Eingabe prüfen",IF(COUNTA(F93,I93,L93,O93,R93,U93)=0,"Keine Zutat",IF(D93="","Verkaufspreis fehlt",IF(Y93&gt;Parameter!$B$3,"Warnschwelle überschritten",IF(Y93&gt;E93,"Ziel überschritten","Im Ziel"))))))</f>
        <v/>
      </c>
    </row>
    <row r="94" ht="21" customHeight="1">
      <c r="A94" s="7" t="n"/>
      <c r="B94" s="8" t="n"/>
      <c r="C94" s="12" t="n"/>
      <c r="D94" s="10" t="n"/>
      <c r="E94" s="13">
        <f>IF(A94="","",Parameter!$B$2)</f>
        <v/>
      </c>
      <c r="F94" s="7" t="n"/>
      <c r="G94" s="9" t="n"/>
      <c r="H94" s="11">
        <f>IF(OR(F94="",G94=""),"",IFERROR(IF(INDEX(Zutaten!$G$2:$G$101,MATCH(F94,Zutaten!$A$2:$A$101,0))&lt;&gt;"Ja","",G94*INDEX(Zutaten!$F$2:$F$101,MATCH(F94,Zutaten!$A$2:$A$101,0))),""))</f>
        <v/>
      </c>
      <c r="I94" s="7" t="n"/>
      <c r="J94" s="9" t="n"/>
      <c r="K94" s="11">
        <f>IF(OR(I94="",J94=""),"",IFERROR(IF(INDEX(Zutaten!$G$2:$G$101,MATCH(I94,Zutaten!$A$2:$A$101,0))&lt;&gt;"Ja","",J94*INDEX(Zutaten!$F$2:$F$101,MATCH(I94,Zutaten!$A$2:$A$101,0))),""))</f>
        <v/>
      </c>
      <c r="L94" s="7" t="n"/>
      <c r="M94" s="9" t="n"/>
      <c r="N94" s="11">
        <f>IF(OR(L94="",M94=""),"",IFERROR(IF(INDEX(Zutaten!$G$2:$G$101,MATCH(L94,Zutaten!$A$2:$A$101,0))&lt;&gt;"Ja","",M94*INDEX(Zutaten!$F$2:$F$101,MATCH(L94,Zutaten!$A$2:$A$101,0))),""))</f>
        <v/>
      </c>
      <c r="O94" s="7" t="n"/>
      <c r="P94" s="9" t="n"/>
      <c r="Q94" s="11">
        <f>IF(OR(O94="",P94=""),"",IFERROR(IF(INDEX(Zutaten!$G$2:$G$101,MATCH(O94,Zutaten!$A$2:$A$101,0))&lt;&gt;"Ja","",P94*INDEX(Zutaten!$F$2:$F$101,MATCH(O94,Zutaten!$A$2:$A$101,0))),""))</f>
        <v/>
      </c>
      <c r="R94" s="7" t="n"/>
      <c r="S94" s="9" t="n"/>
      <c r="T94" s="11">
        <f>IF(OR(R94="",S94=""),"",IFERROR(IF(INDEX(Zutaten!$G$2:$G$101,MATCH(R94,Zutaten!$A$2:$A$101,0))&lt;&gt;"Ja","",S94*INDEX(Zutaten!$F$2:$F$101,MATCH(R94,Zutaten!$A$2:$A$101,0))),""))</f>
        <v/>
      </c>
      <c r="U94" s="7" t="n"/>
      <c r="V94" s="9" t="n"/>
      <c r="W94" s="11">
        <f>IF(OR(U94="",V94=""),"",IFERROR(IF(INDEX(Zutaten!$G$2:$G$101,MATCH(U94,Zutaten!$A$2:$A$101,0))&lt;&gt;"Ja","",V94*INDEX(Zutaten!$F$2:$F$101,MATCH(U94,Zutaten!$A$2:$A$101,0))),""))</f>
        <v/>
      </c>
      <c r="X94" s="11">
        <f>IF(A94="","",SUM(H94,K94,N94,Q94,T94,W94))</f>
        <v/>
      </c>
      <c r="Y94" s="14">
        <f>IF(OR(A94="",D94="",D94&lt;=0),"",IFERROR(X94/D94,""))</f>
        <v/>
      </c>
      <c r="Z94" s="11">
        <f>IF(OR(A94="",D94=""),"",D94-X94)</f>
        <v/>
      </c>
      <c r="AA94" s="11">
        <f>IF(OR(A94="",E94="",E94&lt;=0),"",IFERROR(X94/E94,""))</f>
        <v/>
      </c>
      <c r="AB94" s="15">
        <f>IF(A94="","",IF(OR(AND(F94="",G94&lt;&gt;""),AND(F94&lt;&gt;"",OR(G94="",H94="")),AND(I94="",J94&lt;&gt;""),AND(I94&lt;&gt;"",OR(J94="",K94="")),AND(L94="",M94&lt;&gt;""),AND(L94&lt;&gt;"",OR(M94="",N94="")),AND(O94="",P94&lt;&gt;""),AND(O94&lt;&gt;"",OR(P94="",Q94="")),AND(R94="",S94&lt;&gt;""),AND(R94&lt;&gt;"",OR(S94="",T94="")),AND(U94="",V94&lt;&gt;""),AND(U94&lt;&gt;"",OR(V94="",W94=""))),"Eingabe prüfen",IF(COUNTA(F94,I94,L94,O94,R94,U94)=0,"Keine Zutat",IF(D94="","Verkaufspreis fehlt",IF(Y94&gt;Parameter!$B$3,"Warnschwelle überschritten",IF(Y94&gt;E94,"Ziel überschritten","Im Ziel"))))))</f>
        <v/>
      </c>
    </row>
    <row r="95" ht="21" customHeight="1">
      <c r="A95" s="7" t="n"/>
      <c r="B95" s="8" t="n"/>
      <c r="C95" s="12" t="n"/>
      <c r="D95" s="10" t="n"/>
      <c r="E95" s="13">
        <f>IF(A95="","",Parameter!$B$2)</f>
        <v/>
      </c>
      <c r="F95" s="7" t="n"/>
      <c r="G95" s="9" t="n"/>
      <c r="H95" s="11">
        <f>IF(OR(F95="",G95=""),"",IFERROR(IF(INDEX(Zutaten!$G$2:$G$101,MATCH(F95,Zutaten!$A$2:$A$101,0))&lt;&gt;"Ja","",G95*INDEX(Zutaten!$F$2:$F$101,MATCH(F95,Zutaten!$A$2:$A$101,0))),""))</f>
        <v/>
      </c>
      <c r="I95" s="7" t="n"/>
      <c r="J95" s="9" t="n"/>
      <c r="K95" s="11">
        <f>IF(OR(I95="",J95=""),"",IFERROR(IF(INDEX(Zutaten!$G$2:$G$101,MATCH(I95,Zutaten!$A$2:$A$101,0))&lt;&gt;"Ja","",J95*INDEX(Zutaten!$F$2:$F$101,MATCH(I95,Zutaten!$A$2:$A$101,0))),""))</f>
        <v/>
      </c>
      <c r="L95" s="7" t="n"/>
      <c r="M95" s="9" t="n"/>
      <c r="N95" s="11">
        <f>IF(OR(L95="",M95=""),"",IFERROR(IF(INDEX(Zutaten!$G$2:$G$101,MATCH(L95,Zutaten!$A$2:$A$101,0))&lt;&gt;"Ja","",M95*INDEX(Zutaten!$F$2:$F$101,MATCH(L95,Zutaten!$A$2:$A$101,0))),""))</f>
        <v/>
      </c>
      <c r="O95" s="7" t="n"/>
      <c r="P95" s="9" t="n"/>
      <c r="Q95" s="11">
        <f>IF(OR(O95="",P95=""),"",IFERROR(IF(INDEX(Zutaten!$G$2:$G$101,MATCH(O95,Zutaten!$A$2:$A$101,0))&lt;&gt;"Ja","",P95*INDEX(Zutaten!$F$2:$F$101,MATCH(O95,Zutaten!$A$2:$A$101,0))),""))</f>
        <v/>
      </c>
      <c r="R95" s="7" t="n"/>
      <c r="S95" s="9" t="n"/>
      <c r="T95" s="11">
        <f>IF(OR(R95="",S95=""),"",IFERROR(IF(INDEX(Zutaten!$G$2:$G$101,MATCH(R95,Zutaten!$A$2:$A$101,0))&lt;&gt;"Ja","",S95*INDEX(Zutaten!$F$2:$F$101,MATCH(R95,Zutaten!$A$2:$A$101,0))),""))</f>
        <v/>
      </c>
      <c r="U95" s="7" t="n"/>
      <c r="V95" s="9" t="n"/>
      <c r="W95" s="11">
        <f>IF(OR(U95="",V95=""),"",IFERROR(IF(INDEX(Zutaten!$G$2:$G$101,MATCH(U95,Zutaten!$A$2:$A$101,0))&lt;&gt;"Ja","",V95*INDEX(Zutaten!$F$2:$F$101,MATCH(U95,Zutaten!$A$2:$A$101,0))),""))</f>
        <v/>
      </c>
      <c r="X95" s="11">
        <f>IF(A95="","",SUM(H95,K95,N95,Q95,T95,W95))</f>
        <v/>
      </c>
      <c r="Y95" s="14">
        <f>IF(OR(A95="",D95="",D95&lt;=0),"",IFERROR(X95/D95,""))</f>
        <v/>
      </c>
      <c r="Z95" s="11">
        <f>IF(OR(A95="",D95=""),"",D95-X95)</f>
        <v/>
      </c>
      <c r="AA95" s="11">
        <f>IF(OR(A95="",E95="",E95&lt;=0),"",IFERROR(X95/E95,""))</f>
        <v/>
      </c>
      <c r="AB95" s="15">
        <f>IF(A95="","",IF(OR(AND(F95="",G95&lt;&gt;""),AND(F95&lt;&gt;"",OR(G95="",H95="")),AND(I95="",J95&lt;&gt;""),AND(I95&lt;&gt;"",OR(J95="",K95="")),AND(L95="",M95&lt;&gt;""),AND(L95&lt;&gt;"",OR(M95="",N95="")),AND(O95="",P95&lt;&gt;""),AND(O95&lt;&gt;"",OR(P95="",Q95="")),AND(R95="",S95&lt;&gt;""),AND(R95&lt;&gt;"",OR(S95="",T95="")),AND(U95="",V95&lt;&gt;""),AND(U95&lt;&gt;"",OR(V95="",W95=""))),"Eingabe prüfen",IF(COUNTA(F95,I95,L95,O95,R95,U95)=0,"Keine Zutat",IF(D95="","Verkaufspreis fehlt",IF(Y95&gt;Parameter!$B$3,"Warnschwelle überschritten",IF(Y95&gt;E95,"Ziel überschritten","Im Ziel"))))))</f>
        <v/>
      </c>
    </row>
    <row r="96" ht="21" customHeight="1">
      <c r="A96" s="7" t="n"/>
      <c r="B96" s="8" t="n"/>
      <c r="C96" s="12" t="n"/>
      <c r="D96" s="10" t="n"/>
      <c r="E96" s="13">
        <f>IF(A96="","",Parameter!$B$2)</f>
        <v/>
      </c>
      <c r="F96" s="7" t="n"/>
      <c r="G96" s="9" t="n"/>
      <c r="H96" s="11">
        <f>IF(OR(F96="",G96=""),"",IFERROR(IF(INDEX(Zutaten!$G$2:$G$101,MATCH(F96,Zutaten!$A$2:$A$101,0))&lt;&gt;"Ja","",G96*INDEX(Zutaten!$F$2:$F$101,MATCH(F96,Zutaten!$A$2:$A$101,0))),""))</f>
        <v/>
      </c>
      <c r="I96" s="7" t="n"/>
      <c r="J96" s="9" t="n"/>
      <c r="K96" s="11">
        <f>IF(OR(I96="",J96=""),"",IFERROR(IF(INDEX(Zutaten!$G$2:$G$101,MATCH(I96,Zutaten!$A$2:$A$101,0))&lt;&gt;"Ja","",J96*INDEX(Zutaten!$F$2:$F$101,MATCH(I96,Zutaten!$A$2:$A$101,0))),""))</f>
        <v/>
      </c>
      <c r="L96" s="7" t="n"/>
      <c r="M96" s="9" t="n"/>
      <c r="N96" s="11">
        <f>IF(OR(L96="",M96=""),"",IFERROR(IF(INDEX(Zutaten!$G$2:$G$101,MATCH(L96,Zutaten!$A$2:$A$101,0))&lt;&gt;"Ja","",M96*INDEX(Zutaten!$F$2:$F$101,MATCH(L96,Zutaten!$A$2:$A$101,0))),""))</f>
        <v/>
      </c>
      <c r="O96" s="7" t="n"/>
      <c r="P96" s="9" t="n"/>
      <c r="Q96" s="11">
        <f>IF(OR(O96="",P96=""),"",IFERROR(IF(INDEX(Zutaten!$G$2:$G$101,MATCH(O96,Zutaten!$A$2:$A$101,0))&lt;&gt;"Ja","",P96*INDEX(Zutaten!$F$2:$F$101,MATCH(O96,Zutaten!$A$2:$A$101,0))),""))</f>
        <v/>
      </c>
      <c r="R96" s="7" t="n"/>
      <c r="S96" s="9" t="n"/>
      <c r="T96" s="11">
        <f>IF(OR(R96="",S96=""),"",IFERROR(IF(INDEX(Zutaten!$G$2:$G$101,MATCH(R96,Zutaten!$A$2:$A$101,0))&lt;&gt;"Ja","",S96*INDEX(Zutaten!$F$2:$F$101,MATCH(R96,Zutaten!$A$2:$A$101,0))),""))</f>
        <v/>
      </c>
      <c r="U96" s="7" t="n"/>
      <c r="V96" s="9" t="n"/>
      <c r="W96" s="11">
        <f>IF(OR(U96="",V96=""),"",IFERROR(IF(INDEX(Zutaten!$G$2:$G$101,MATCH(U96,Zutaten!$A$2:$A$101,0))&lt;&gt;"Ja","",V96*INDEX(Zutaten!$F$2:$F$101,MATCH(U96,Zutaten!$A$2:$A$101,0))),""))</f>
        <v/>
      </c>
      <c r="X96" s="11">
        <f>IF(A96="","",SUM(H96,K96,N96,Q96,T96,W96))</f>
        <v/>
      </c>
      <c r="Y96" s="14">
        <f>IF(OR(A96="",D96="",D96&lt;=0),"",IFERROR(X96/D96,""))</f>
        <v/>
      </c>
      <c r="Z96" s="11">
        <f>IF(OR(A96="",D96=""),"",D96-X96)</f>
        <v/>
      </c>
      <c r="AA96" s="11">
        <f>IF(OR(A96="",E96="",E96&lt;=0),"",IFERROR(X96/E96,""))</f>
        <v/>
      </c>
      <c r="AB96" s="15">
        <f>IF(A96="","",IF(OR(AND(F96="",G96&lt;&gt;""),AND(F96&lt;&gt;"",OR(G96="",H96="")),AND(I96="",J96&lt;&gt;""),AND(I96&lt;&gt;"",OR(J96="",K96="")),AND(L96="",M96&lt;&gt;""),AND(L96&lt;&gt;"",OR(M96="",N96="")),AND(O96="",P96&lt;&gt;""),AND(O96&lt;&gt;"",OR(P96="",Q96="")),AND(R96="",S96&lt;&gt;""),AND(R96&lt;&gt;"",OR(S96="",T96="")),AND(U96="",V96&lt;&gt;""),AND(U96&lt;&gt;"",OR(V96="",W96=""))),"Eingabe prüfen",IF(COUNTA(F96,I96,L96,O96,R96,U96)=0,"Keine Zutat",IF(D96="","Verkaufspreis fehlt",IF(Y96&gt;Parameter!$B$3,"Warnschwelle überschritten",IF(Y96&gt;E96,"Ziel überschritten","Im Ziel"))))))</f>
        <v/>
      </c>
    </row>
    <row r="97" ht="21" customHeight="1">
      <c r="A97" s="7" t="n"/>
      <c r="B97" s="8" t="n"/>
      <c r="C97" s="12" t="n"/>
      <c r="D97" s="10" t="n"/>
      <c r="E97" s="13">
        <f>IF(A97="","",Parameter!$B$2)</f>
        <v/>
      </c>
      <c r="F97" s="7" t="n"/>
      <c r="G97" s="9" t="n"/>
      <c r="H97" s="11">
        <f>IF(OR(F97="",G97=""),"",IFERROR(IF(INDEX(Zutaten!$G$2:$G$101,MATCH(F97,Zutaten!$A$2:$A$101,0))&lt;&gt;"Ja","",G97*INDEX(Zutaten!$F$2:$F$101,MATCH(F97,Zutaten!$A$2:$A$101,0))),""))</f>
        <v/>
      </c>
      <c r="I97" s="7" t="n"/>
      <c r="J97" s="9" t="n"/>
      <c r="K97" s="11">
        <f>IF(OR(I97="",J97=""),"",IFERROR(IF(INDEX(Zutaten!$G$2:$G$101,MATCH(I97,Zutaten!$A$2:$A$101,0))&lt;&gt;"Ja","",J97*INDEX(Zutaten!$F$2:$F$101,MATCH(I97,Zutaten!$A$2:$A$101,0))),""))</f>
        <v/>
      </c>
      <c r="L97" s="7" t="n"/>
      <c r="M97" s="9" t="n"/>
      <c r="N97" s="11">
        <f>IF(OR(L97="",M97=""),"",IFERROR(IF(INDEX(Zutaten!$G$2:$G$101,MATCH(L97,Zutaten!$A$2:$A$101,0))&lt;&gt;"Ja","",M97*INDEX(Zutaten!$F$2:$F$101,MATCH(L97,Zutaten!$A$2:$A$101,0))),""))</f>
        <v/>
      </c>
      <c r="O97" s="7" t="n"/>
      <c r="P97" s="9" t="n"/>
      <c r="Q97" s="11">
        <f>IF(OR(O97="",P97=""),"",IFERROR(IF(INDEX(Zutaten!$G$2:$G$101,MATCH(O97,Zutaten!$A$2:$A$101,0))&lt;&gt;"Ja","",P97*INDEX(Zutaten!$F$2:$F$101,MATCH(O97,Zutaten!$A$2:$A$101,0))),""))</f>
        <v/>
      </c>
      <c r="R97" s="7" t="n"/>
      <c r="S97" s="9" t="n"/>
      <c r="T97" s="11">
        <f>IF(OR(R97="",S97=""),"",IFERROR(IF(INDEX(Zutaten!$G$2:$G$101,MATCH(R97,Zutaten!$A$2:$A$101,0))&lt;&gt;"Ja","",S97*INDEX(Zutaten!$F$2:$F$101,MATCH(R97,Zutaten!$A$2:$A$101,0))),""))</f>
        <v/>
      </c>
      <c r="U97" s="7" t="n"/>
      <c r="V97" s="9" t="n"/>
      <c r="W97" s="11">
        <f>IF(OR(U97="",V97=""),"",IFERROR(IF(INDEX(Zutaten!$G$2:$G$101,MATCH(U97,Zutaten!$A$2:$A$101,0))&lt;&gt;"Ja","",V97*INDEX(Zutaten!$F$2:$F$101,MATCH(U97,Zutaten!$A$2:$A$101,0))),""))</f>
        <v/>
      </c>
      <c r="X97" s="11">
        <f>IF(A97="","",SUM(H97,K97,N97,Q97,T97,W97))</f>
        <v/>
      </c>
      <c r="Y97" s="14">
        <f>IF(OR(A97="",D97="",D97&lt;=0),"",IFERROR(X97/D97,""))</f>
        <v/>
      </c>
      <c r="Z97" s="11">
        <f>IF(OR(A97="",D97=""),"",D97-X97)</f>
        <v/>
      </c>
      <c r="AA97" s="11">
        <f>IF(OR(A97="",E97="",E97&lt;=0),"",IFERROR(X97/E97,""))</f>
        <v/>
      </c>
      <c r="AB97" s="15">
        <f>IF(A97="","",IF(OR(AND(F97="",G97&lt;&gt;""),AND(F97&lt;&gt;"",OR(G97="",H97="")),AND(I97="",J97&lt;&gt;""),AND(I97&lt;&gt;"",OR(J97="",K97="")),AND(L97="",M97&lt;&gt;""),AND(L97&lt;&gt;"",OR(M97="",N97="")),AND(O97="",P97&lt;&gt;""),AND(O97&lt;&gt;"",OR(P97="",Q97="")),AND(R97="",S97&lt;&gt;""),AND(R97&lt;&gt;"",OR(S97="",T97="")),AND(U97="",V97&lt;&gt;""),AND(U97&lt;&gt;"",OR(V97="",W97=""))),"Eingabe prüfen",IF(COUNTA(F97,I97,L97,O97,R97,U97)=0,"Keine Zutat",IF(D97="","Verkaufspreis fehlt",IF(Y97&gt;Parameter!$B$3,"Warnschwelle überschritten",IF(Y97&gt;E97,"Ziel überschritten","Im Ziel"))))))</f>
        <v/>
      </c>
    </row>
    <row r="98" ht="21" customHeight="1">
      <c r="A98" s="7" t="n"/>
      <c r="B98" s="8" t="n"/>
      <c r="C98" s="12" t="n"/>
      <c r="D98" s="10" t="n"/>
      <c r="E98" s="13">
        <f>IF(A98="","",Parameter!$B$2)</f>
        <v/>
      </c>
      <c r="F98" s="7" t="n"/>
      <c r="G98" s="9" t="n"/>
      <c r="H98" s="11">
        <f>IF(OR(F98="",G98=""),"",IFERROR(IF(INDEX(Zutaten!$G$2:$G$101,MATCH(F98,Zutaten!$A$2:$A$101,0))&lt;&gt;"Ja","",G98*INDEX(Zutaten!$F$2:$F$101,MATCH(F98,Zutaten!$A$2:$A$101,0))),""))</f>
        <v/>
      </c>
      <c r="I98" s="7" t="n"/>
      <c r="J98" s="9" t="n"/>
      <c r="K98" s="11">
        <f>IF(OR(I98="",J98=""),"",IFERROR(IF(INDEX(Zutaten!$G$2:$G$101,MATCH(I98,Zutaten!$A$2:$A$101,0))&lt;&gt;"Ja","",J98*INDEX(Zutaten!$F$2:$F$101,MATCH(I98,Zutaten!$A$2:$A$101,0))),""))</f>
        <v/>
      </c>
      <c r="L98" s="7" t="n"/>
      <c r="M98" s="9" t="n"/>
      <c r="N98" s="11">
        <f>IF(OR(L98="",M98=""),"",IFERROR(IF(INDEX(Zutaten!$G$2:$G$101,MATCH(L98,Zutaten!$A$2:$A$101,0))&lt;&gt;"Ja","",M98*INDEX(Zutaten!$F$2:$F$101,MATCH(L98,Zutaten!$A$2:$A$101,0))),""))</f>
        <v/>
      </c>
      <c r="O98" s="7" t="n"/>
      <c r="P98" s="9" t="n"/>
      <c r="Q98" s="11">
        <f>IF(OR(O98="",P98=""),"",IFERROR(IF(INDEX(Zutaten!$G$2:$G$101,MATCH(O98,Zutaten!$A$2:$A$101,0))&lt;&gt;"Ja","",P98*INDEX(Zutaten!$F$2:$F$101,MATCH(O98,Zutaten!$A$2:$A$101,0))),""))</f>
        <v/>
      </c>
      <c r="R98" s="7" t="n"/>
      <c r="S98" s="9" t="n"/>
      <c r="T98" s="11">
        <f>IF(OR(R98="",S98=""),"",IFERROR(IF(INDEX(Zutaten!$G$2:$G$101,MATCH(R98,Zutaten!$A$2:$A$101,0))&lt;&gt;"Ja","",S98*INDEX(Zutaten!$F$2:$F$101,MATCH(R98,Zutaten!$A$2:$A$101,0))),""))</f>
        <v/>
      </c>
      <c r="U98" s="7" t="n"/>
      <c r="V98" s="9" t="n"/>
      <c r="W98" s="11">
        <f>IF(OR(U98="",V98=""),"",IFERROR(IF(INDEX(Zutaten!$G$2:$G$101,MATCH(U98,Zutaten!$A$2:$A$101,0))&lt;&gt;"Ja","",V98*INDEX(Zutaten!$F$2:$F$101,MATCH(U98,Zutaten!$A$2:$A$101,0))),""))</f>
        <v/>
      </c>
      <c r="X98" s="11">
        <f>IF(A98="","",SUM(H98,K98,N98,Q98,T98,W98))</f>
        <v/>
      </c>
      <c r="Y98" s="14">
        <f>IF(OR(A98="",D98="",D98&lt;=0),"",IFERROR(X98/D98,""))</f>
        <v/>
      </c>
      <c r="Z98" s="11">
        <f>IF(OR(A98="",D98=""),"",D98-X98)</f>
        <v/>
      </c>
      <c r="AA98" s="11">
        <f>IF(OR(A98="",E98="",E98&lt;=0),"",IFERROR(X98/E98,""))</f>
        <v/>
      </c>
      <c r="AB98" s="15">
        <f>IF(A98="","",IF(OR(AND(F98="",G98&lt;&gt;""),AND(F98&lt;&gt;"",OR(G98="",H98="")),AND(I98="",J98&lt;&gt;""),AND(I98&lt;&gt;"",OR(J98="",K98="")),AND(L98="",M98&lt;&gt;""),AND(L98&lt;&gt;"",OR(M98="",N98="")),AND(O98="",P98&lt;&gt;""),AND(O98&lt;&gt;"",OR(P98="",Q98="")),AND(R98="",S98&lt;&gt;""),AND(R98&lt;&gt;"",OR(S98="",T98="")),AND(U98="",V98&lt;&gt;""),AND(U98&lt;&gt;"",OR(V98="",W98=""))),"Eingabe prüfen",IF(COUNTA(F98,I98,L98,O98,R98,U98)=0,"Keine Zutat",IF(D98="","Verkaufspreis fehlt",IF(Y98&gt;Parameter!$B$3,"Warnschwelle überschritten",IF(Y98&gt;E98,"Ziel überschritten","Im Ziel"))))))</f>
        <v/>
      </c>
    </row>
    <row r="99" ht="21" customHeight="1">
      <c r="A99" s="7" t="n"/>
      <c r="B99" s="8" t="n"/>
      <c r="C99" s="12" t="n"/>
      <c r="D99" s="10" t="n"/>
      <c r="E99" s="13">
        <f>IF(A99="","",Parameter!$B$2)</f>
        <v/>
      </c>
      <c r="F99" s="7" t="n"/>
      <c r="G99" s="9" t="n"/>
      <c r="H99" s="11">
        <f>IF(OR(F99="",G99=""),"",IFERROR(IF(INDEX(Zutaten!$G$2:$G$101,MATCH(F99,Zutaten!$A$2:$A$101,0))&lt;&gt;"Ja","",G99*INDEX(Zutaten!$F$2:$F$101,MATCH(F99,Zutaten!$A$2:$A$101,0))),""))</f>
        <v/>
      </c>
      <c r="I99" s="7" t="n"/>
      <c r="J99" s="9" t="n"/>
      <c r="K99" s="11">
        <f>IF(OR(I99="",J99=""),"",IFERROR(IF(INDEX(Zutaten!$G$2:$G$101,MATCH(I99,Zutaten!$A$2:$A$101,0))&lt;&gt;"Ja","",J99*INDEX(Zutaten!$F$2:$F$101,MATCH(I99,Zutaten!$A$2:$A$101,0))),""))</f>
        <v/>
      </c>
      <c r="L99" s="7" t="n"/>
      <c r="M99" s="9" t="n"/>
      <c r="N99" s="11">
        <f>IF(OR(L99="",M99=""),"",IFERROR(IF(INDEX(Zutaten!$G$2:$G$101,MATCH(L99,Zutaten!$A$2:$A$101,0))&lt;&gt;"Ja","",M99*INDEX(Zutaten!$F$2:$F$101,MATCH(L99,Zutaten!$A$2:$A$101,0))),""))</f>
        <v/>
      </c>
      <c r="O99" s="7" t="n"/>
      <c r="P99" s="9" t="n"/>
      <c r="Q99" s="11">
        <f>IF(OR(O99="",P99=""),"",IFERROR(IF(INDEX(Zutaten!$G$2:$G$101,MATCH(O99,Zutaten!$A$2:$A$101,0))&lt;&gt;"Ja","",P99*INDEX(Zutaten!$F$2:$F$101,MATCH(O99,Zutaten!$A$2:$A$101,0))),""))</f>
        <v/>
      </c>
      <c r="R99" s="7" t="n"/>
      <c r="S99" s="9" t="n"/>
      <c r="T99" s="11">
        <f>IF(OR(R99="",S99=""),"",IFERROR(IF(INDEX(Zutaten!$G$2:$G$101,MATCH(R99,Zutaten!$A$2:$A$101,0))&lt;&gt;"Ja","",S99*INDEX(Zutaten!$F$2:$F$101,MATCH(R99,Zutaten!$A$2:$A$101,0))),""))</f>
        <v/>
      </c>
      <c r="U99" s="7" t="n"/>
      <c r="V99" s="9" t="n"/>
      <c r="W99" s="11">
        <f>IF(OR(U99="",V99=""),"",IFERROR(IF(INDEX(Zutaten!$G$2:$G$101,MATCH(U99,Zutaten!$A$2:$A$101,0))&lt;&gt;"Ja","",V99*INDEX(Zutaten!$F$2:$F$101,MATCH(U99,Zutaten!$A$2:$A$101,0))),""))</f>
        <v/>
      </c>
      <c r="X99" s="11">
        <f>IF(A99="","",SUM(H99,K99,N99,Q99,T99,W99))</f>
        <v/>
      </c>
      <c r="Y99" s="14">
        <f>IF(OR(A99="",D99="",D99&lt;=0),"",IFERROR(X99/D99,""))</f>
        <v/>
      </c>
      <c r="Z99" s="11">
        <f>IF(OR(A99="",D99=""),"",D99-X99)</f>
        <v/>
      </c>
      <c r="AA99" s="11">
        <f>IF(OR(A99="",E99="",E99&lt;=0),"",IFERROR(X99/E99,""))</f>
        <v/>
      </c>
      <c r="AB99" s="15">
        <f>IF(A99="","",IF(OR(AND(F99="",G99&lt;&gt;""),AND(F99&lt;&gt;"",OR(G99="",H99="")),AND(I99="",J99&lt;&gt;""),AND(I99&lt;&gt;"",OR(J99="",K99="")),AND(L99="",M99&lt;&gt;""),AND(L99&lt;&gt;"",OR(M99="",N99="")),AND(O99="",P99&lt;&gt;""),AND(O99&lt;&gt;"",OR(P99="",Q99="")),AND(R99="",S99&lt;&gt;""),AND(R99&lt;&gt;"",OR(S99="",T99="")),AND(U99="",V99&lt;&gt;""),AND(U99&lt;&gt;"",OR(V99="",W99=""))),"Eingabe prüfen",IF(COUNTA(F99,I99,L99,O99,R99,U99)=0,"Keine Zutat",IF(D99="","Verkaufspreis fehlt",IF(Y99&gt;Parameter!$B$3,"Warnschwelle überschritten",IF(Y99&gt;E99,"Ziel überschritten","Im Ziel"))))))</f>
        <v/>
      </c>
    </row>
    <row r="100" ht="21" customHeight="1">
      <c r="A100" s="7" t="n"/>
      <c r="B100" s="8" t="n"/>
      <c r="C100" s="12" t="n"/>
      <c r="D100" s="10" t="n"/>
      <c r="E100" s="13">
        <f>IF(A100="","",Parameter!$B$2)</f>
        <v/>
      </c>
      <c r="F100" s="7" t="n"/>
      <c r="G100" s="9" t="n"/>
      <c r="H100" s="11">
        <f>IF(OR(F100="",G100=""),"",IFERROR(IF(INDEX(Zutaten!$G$2:$G$101,MATCH(F100,Zutaten!$A$2:$A$101,0))&lt;&gt;"Ja","",G100*INDEX(Zutaten!$F$2:$F$101,MATCH(F100,Zutaten!$A$2:$A$101,0))),""))</f>
        <v/>
      </c>
      <c r="I100" s="7" t="n"/>
      <c r="J100" s="9" t="n"/>
      <c r="K100" s="11">
        <f>IF(OR(I100="",J100=""),"",IFERROR(IF(INDEX(Zutaten!$G$2:$G$101,MATCH(I100,Zutaten!$A$2:$A$101,0))&lt;&gt;"Ja","",J100*INDEX(Zutaten!$F$2:$F$101,MATCH(I100,Zutaten!$A$2:$A$101,0))),""))</f>
        <v/>
      </c>
      <c r="L100" s="7" t="n"/>
      <c r="M100" s="9" t="n"/>
      <c r="N100" s="11">
        <f>IF(OR(L100="",M100=""),"",IFERROR(IF(INDEX(Zutaten!$G$2:$G$101,MATCH(L100,Zutaten!$A$2:$A$101,0))&lt;&gt;"Ja","",M100*INDEX(Zutaten!$F$2:$F$101,MATCH(L100,Zutaten!$A$2:$A$101,0))),""))</f>
        <v/>
      </c>
      <c r="O100" s="7" t="n"/>
      <c r="P100" s="9" t="n"/>
      <c r="Q100" s="11">
        <f>IF(OR(O100="",P100=""),"",IFERROR(IF(INDEX(Zutaten!$G$2:$G$101,MATCH(O100,Zutaten!$A$2:$A$101,0))&lt;&gt;"Ja","",P100*INDEX(Zutaten!$F$2:$F$101,MATCH(O100,Zutaten!$A$2:$A$101,0))),""))</f>
        <v/>
      </c>
      <c r="R100" s="7" t="n"/>
      <c r="S100" s="9" t="n"/>
      <c r="T100" s="11">
        <f>IF(OR(R100="",S100=""),"",IFERROR(IF(INDEX(Zutaten!$G$2:$G$101,MATCH(R100,Zutaten!$A$2:$A$101,0))&lt;&gt;"Ja","",S100*INDEX(Zutaten!$F$2:$F$101,MATCH(R100,Zutaten!$A$2:$A$101,0))),""))</f>
        <v/>
      </c>
      <c r="U100" s="7" t="n"/>
      <c r="V100" s="9" t="n"/>
      <c r="W100" s="11">
        <f>IF(OR(U100="",V100=""),"",IFERROR(IF(INDEX(Zutaten!$G$2:$G$101,MATCH(U100,Zutaten!$A$2:$A$101,0))&lt;&gt;"Ja","",V100*INDEX(Zutaten!$F$2:$F$101,MATCH(U100,Zutaten!$A$2:$A$101,0))),""))</f>
        <v/>
      </c>
      <c r="X100" s="11">
        <f>IF(A100="","",SUM(H100,K100,N100,Q100,T100,W100))</f>
        <v/>
      </c>
      <c r="Y100" s="14">
        <f>IF(OR(A100="",D100="",D100&lt;=0),"",IFERROR(X100/D100,""))</f>
        <v/>
      </c>
      <c r="Z100" s="11">
        <f>IF(OR(A100="",D100=""),"",D100-X100)</f>
        <v/>
      </c>
      <c r="AA100" s="11">
        <f>IF(OR(A100="",E100="",E100&lt;=0),"",IFERROR(X100/E100,""))</f>
        <v/>
      </c>
      <c r="AB100" s="15">
        <f>IF(A100="","",IF(OR(AND(F100="",G100&lt;&gt;""),AND(F100&lt;&gt;"",OR(G100="",H100="")),AND(I100="",J100&lt;&gt;""),AND(I100&lt;&gt;"",OR(J100="",K100="")),AND(L100="",M100&lt;&gt;""),AND(L100&lt;&gt;"",OR(M100="",N100="")),AND(O100="",P100&lt;&gt;""),AND(O100&lt;&gt;"",OR(P100="",Q100="")),AND(R100="",S100&lt;&gt;""),AND(R100&lt;&gt;"",OR(S100="",T100="")),AND(U100="",V100&lt;&gt;""),AND(U100&lt;&gt;"",OR(V100="",W100=""))),"Eingabe prüfen",IF(COUNTA(F100,I100,L100,O100,R100,U100)=0,"Keine Zutat",IF(D100="","Verkaufspreis fehlt",IF(Y100&gt;Parameter!$B$3,"Warnschwelle überschritten",IF(Y100&gt;E100,"Ziel überschritten","Im Ziel"))))))</f>
        <v/>
      </c>
    </row>
    <row r="101" ht="21" customHeight="1">
      <c r="A101" s="7" t="n"/>
      <c r="B101" s="8" t="n"/>
      <c r="C101" s="12" t="n"/>
      <c r="D101" s="10" t="n"/>
      <c r="E101" s="13">
        <f>IF(A101="","",Parameter!$B$2)</f>
        <v/>
      </c>
      <c r="F101" s="7" t="n"/>
      <c r="G101" s="9" t="n"/>
      <c r="H101" s="11">
        <f>IF(OR(F101="",G101=""),"",IFERROR(IF(INDEX(Zutaten!$G$2:$G$101,MATCH(F101,Zutaten!$A$2:$A$101,0))&lt;&gt;"Ja","",G101*INDEX(Zutaten!$F$2:$F$101,MATCH(F101,Zutaten!$A$2:$A$101,0))),""))</f>
        <v/>
      </c>
      <c r="I101" s="7" t="n"/>
      <c r="J101" s="9" t="n"/>
      <c r="K101" s="11">
        <f>IF(OR(I101="",J101=""),"",IFERROR(IF(INDEX(Zutaten!$G$2:$G$101,MATCH(I101,Zutaten!$A$2:$A$101,0))&lt;&gt;"Ja","",J101*INDEX(Zutaten!$F$2:$F$101,MATCH(I101,Zutaten!$A$2:$A$101,0))),""))</f>
        <v/>
      </c>
      <c r="L101" s="7" t="n"/>
      <c r="M101" s="9" t="n"/>
      <c r="N101" s="11">
        <f>IF(OR(L101="",M101=""),"",IFERROR(IF(INDEX(Zutaten!$G$2:$G$101,MATCH(L101,Zutaten!$A$2:$A$101,0))&lt;&gt;"Ja","",M101*INDEX(Zutaten!$F$2:$F$101,MATCH(L101,Zutaten!$A$2:$A$101,0))),""))</f>
        <v/>
      </c>
      <c r="O101" s="7" t="n"/>
      <c r="P101" s="9" t="n"/>
      <c r="Q101" s="11">
        <f>IF(OR(O101="",P101=""),"",IFERROR(IF(INDEX(Zutaten!$G$2:$G$101,MATCH(O101,Zutaten!$A$2:$A$101,0))&lt;&gt;"Ja","",P101*INDEX(Zutaten!$F$2:$F$101,MATCH(O101,Zutaten!$A$2:$A$101,0))),""))</f>
        <v/>
      </c>
      <c r="R101" s="7" t="n"/>
      <c r="S101" s="9" t="n"/>
      <c r="T101" s="11">
        <f>IF(OR(R101="",S101=""),"",IFERROR(IF(INDEX(Zutaten!$G$2:$G$101,MATCH(R101,Zutaten!$A$2:$A$101,0))&lt;&gt;"Ja","",S101*INDEX(Zutaten!$F$2:$F$101,MATCH(R101,Zutaten!$A$2:$A$101,0))),""))</f>
        <v/>
      </c>
      <c r="U101" s="7" t="n"/>
      <c r="V101" s="9" t="n"/>
      <c r="W101" s="11">
        <f>IF(OR(U101="",V101=""),"",IFERROR(IF(INDEX(Zutaten!$G$2:$G$101,MATCH(U101,Zutaten!$A$2:$A$101,0))&lt;&gt;"Ja","",V101*INDEX(Zutaten!$F$2:$F$101,MATCH(U101,Zutaten!$A$2:$A$101,0))),""))</f>
        <v/>
      </c>
      <c r="X101" s="11">
        <f>IF(A101="","",SUM(H101,K101,N101,Q101,T101,W101))</f>
        <v/>
      </c>
      <c r="Y101" s="14">
        <f>IF(OR(A101="",D101="",D101&lt;=0),"",IFERROR(X101/D101,""))</f>
        <v/>
      </c>
      <c r="Z101" s="11">
        <f>IF(OR(A101="",D101=""),"",D101-X101)</f>
        <v/>
      </c>
      <c r="AA101" s="11">
        <f>IF(OR(A101="",E101="",E101&lt;=0),"",IFERROR(X101/E101,""))</f>
        <v/>
      </c>
      <c r="AB101" s="15">
        <f>IF(A101="","",IF(OR(AND(F101="",G101&lt;&gt;""),AND(F101&lt;&gt;"",OR(G101="",H101="")),AND(I101="",J101&lt;&gt;""),AND(I101&lt;&gt;"",OR(J101="",K101="")),AND(L101="",M101&lt;&gt;""),AND(L101&lt;&gt;"",OR(M101="",N101="")),AND(O101="",P101&lt;&gt;""),AND(O101&lt;&gt;"",OR(P101="",Q101="")),AND(R101="",S101&lt;&gt;""),AND(R101&lt;&gt;"",OR(S101="",T101="")),AND(U101="",V101&lt;&gt;""),AND(U101&lt;&gt;"",OR(V101="",W101=""))),"Eingabe prüfen",IF(COUNTA(F101,I101,L101,O101,R101,U101)=0,"Keine Zutat",IF(D101="","Verkaufspreis fehlt",IF(Y101&gt;Parameter!$B$3,"Warnschwelle überschritten",IF(Y101&gt;E101,"Ziel überschritten","Im Ziel"))))))</f>
        <v/>
      </c>
    </row>
  </sheetData>
  <conditionalFormatting sqref="A2:A101">
    <cfRule type="expression" priority="1" dxfId="0" stopIfTrue="1">
      <formula>AND(A2&lt;&gt;"",COUNTIF($A$2:$A$101,A2)&gt;1)</formula>
    </cfRule>
  </conditionalFormatting>
  <conditionalFormatting sqref="Y2:Y101">
    <cfRule type="expression" priority="2" dxfId="0" stopIfTrue="1">
      <formula>AND($A2&lt;&gt;"",$Y2&lt;&gt;"",$Y2&gt;Parameter!$B$3)</formula>
    </cfRule>
    <cfRule type="expression" priority="3" dxfId="1" stopIfTrue="1">
      <formula>AND($A2&lt;&gt;"",$Y2&lt;&gt;"",$E2&lt;&gt;"",$Y2&gt;$E2,$Y2&lt;=Parameter!$B$3)</formula>
    </cfRule>
  </conditionalFormatting>
  <conditionalFormatting sqref="AB2:AB101">
    <cfRule type="expression" priority="4" dxfId="2" stopIfTrue="1">
      <formula>$AB2="Im Ziel"</formula>
    </cfRule>
    <cfRule type="expression" priority="5" dxfId="0" stopIfTrue="1">
      <formula>OR($AB2="Eingabe prüfen",$AB2="Keine Zutat")</formula>
    </cfRule>
    <cfRule type="expression" priority="6" dxfId="1" stopIfTrue="1">
      <formula>OR($AB2="Warnschwelle überschritten",$AB2="Ziel überschritten",$AB2="Verkaufspreis fehlt")</formula>
    </cfRule>
  </conditionalFormatting>
  <conditionalFormatting sqref="G2:G101">
    <cfRule type="expression" priority="7" dxfId="1" stopIfTrue="1">
      <formula>AND($F2&lt;&gt;"",$G2&lt;&gt;"",IFERROR($G2/INDEX(Zutaten!$D$2:$D$101,MATCH($F2,Zutaten!$A$2:$A$101,0)),0)&gt;Parameter!$B$4)</formula>
    </cfRule>
  </conditionalFormatting>
  <conditionalFormatting sqref="J2:J101">
    <cfRule type="expression" priority="8" dxfId="1" stopIfTrue="1">
      <formula>AND($I2&lt;&gt;"",$J2&lt;&gt;"",IFERROR($J2/INDEX(Zutaten!$D$2:$D$101,MATCH($I2,Zutaten!$A$2:$A$101,0)),0)&gt;Parameter!$B$4)</formula>
    </cfRule>
  </conditionalFormatting>
  <conditionalFormatting sqref="M2:M101">
    <cfRule type="expression" priority="9" dxfId="1" stopIfTrue="1">
      <formula>AND($L2&lt;&gt;"",$M2&lt;&gt;"",IFERROR($M2/INDEX(Zutaten!$D$2:$D$101,MATCH($L2,Zutaten!$A$2:$A$101,0)),0)&gt;Parameter!$B$4)</formula>
    </cfRule>
  </conditionalFormatting>
  <conditionalFormatting sqref="P2:P101">
    <cfRule type="expression" priority="10" dxfId="1" stopIfTrue="1">
      <formula>AND($O2&lt;&gt;"",$P2&lt;&gt;"",IFERROR($P2/INDEX(Zutaten!$D$2:$D$101,MATCH($O2,Zutaten!$A$2:$A$101,0)),0)&gt;Parameter!$B$4)</formula>
    </cfRule>
  </conditionalFormatting>
  <conditionalFormatting sqref="S2:S101">
    <cfRule type="expression" priority="11" dxfId="1" stopIfTrue="1">
      <formula>AND($R2&lt;&gt;"",$S2&lt;&gt;"",IFERROR($S2/INDEX(Zutaten!$D$2:$D$101,MATCH($R2,Zutaten!$A$2:$A$101,0)),0)&gt;Parameter!$B$4)</formula>
    </cfRule>
  </conditionalFormatting>
  <conditionalFormatting sqref="V2:V101">
    <cfRule type="expression" priority="12" dxfId="1" stopIfTrue="1">
      <formula>AND($U2&lt;&gt;"",$V2&lt;&gt;"",IFERROR($V2/INDEX(Zutaten!$D$2:$D$101,MATCH($U2,Zutaten!$A$2:$A$101,0)),0)&gt;Parameter!$B$4)</formula>
    </cfRule>
  </conditionalFormatting>
  <dataValidations count="6">
    <dataValidation sqref="A2:A101" showErrorMessage="1" showInputMessage="1" allowBlank="1" errorTitle="Cocktail-ID bereits vorhanden" error="Jede ausgefüllte Cocktail-ID darf nur einmal vorkommen." promptTitle="Eindeutige Cocktail-ID" prompt="Zum Beispiel C-007; leere Zeilen sind zulässig." type="custom">
      <formula1>=OR(A2="",COUNTIF($A$2:$A$101,A2)=1)</formula1>
    </dataValidation>
    <dataValidation sqref="C2:C101" showErrorMessage="1" showInputMessage="1" allowBlank="1" errorTitle="Ungültiges Datum" error="Das Datum muss zwischen 01.01.2020 und 31.12.2100 liegen." promptTitle="Kalkulationsdatum" prompt="Zulässiger Zeitraum: 01.01.2020 bis 31.12.2100." type="date" operator="between">
      <formula1>=DATE(2020,1,1)</formula1>
      <formula2>=DATE(2100,12,31)</formula2>
    </dataValidation>
    <dataValidation sqref="D2:D101" showErrorMessage="1" showInputMessage="1" allowBlank="1" errorTitle="Ungültiger Verkaufspreis" error="Der Verkaufspreis muss größer als null sein." promptTitle="Verkaufspreis" prompt="Auf der betrieblich einheitlich gewählten Preisgrundlage erfassen." type="decimal" operator="greaterThan">
      <formula1>0</formula1>
    </dataValidation>
    <dataValidation sqref="E2:E101" showErrorMessage="1" showInputMessage="1" allowBlank="0" errorTitle="Ungültige Zielkostenquote" error="Bitte einen Wert über 0 % und höchstens 100 % eingeben." promptTitle="Individuelle Zielquote" prompt="Der Standardwert wird automatisch eingesetzt und kann überschrieben werden." type="decimal" operator="between">
      <formula1>0.0000001</formula1>
      <formula2>1</formula2>
    </dataValidation>
    <dataValidation sqref="F2:F101 I2:I101 L2:L101 O2:O101 R2:R101 U2:U101" showErrorMessage="1" showDropDown="0" showInputMessage="1" allowBlank="1" errorTitle="Unbekannte Zutaten-ID" error="Bitte eine Zutaten-ID aus dem Blatt Zutaten auswählen." promptTitle="Zutat auswählen" prompt="Inaktive Zutaten bleiben auswählbar, führen aber zum Status „Eingabe prüfen“." type="list">
      <formula1>=INDIRECT("'Zutaten'!$A$2:$A$101")</formula1>
    </dataValidation>
    <dataValidation sqref="G2:G101 J2:J101 M2:M101 P2:P101 S2:S101 V2:V101" showErrorMessage="1" showInputMessage="1" allowBlank="1" errorTitle="Ungültige Rezeptmenge" error="Die Rezeptmenge muss größer als null sein." promptTitle="Rezeptmenge" prompt="In derselben Einheit wie den Gebindeinhalt der ausgewählten Zutat erfassen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Cocktailkalkulation</dc:title>
  <dc:subject xmlns:dc="http://purl.org/dc/elements/1.1/">Rezeptkosten und Zielkostenquote für Cocktails</dc:subject>
  <dcterms:created xmlns:dcterms="http://purl.org/dc/terms/" xmlns:xsi="http://www.w3.org/2001/XMLSchema-instance" xsi:type="dcterms:W3CDTF">2026-09-08T13:13:38Z</dcterms:created>
  <dcterms:modified xmlns:dcterms="http://purl.org/dc/terms/" xmlns:xsi="http://www.w3.org/2001/XMLSchema-instance" xsi:type="dcterms:W3CDTF">2026-09-08T13:13:38Z</dcterms:modified>
</cp:coreProperties>
</file>